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DTP" sheetId="1" r:id="rId1"/>
    <sheet name="DADOS_PAe" sheetId="2" state="hidden" r:id="rId2"/>
  </sheets>
  <definedNames>
    <definedName name="_xlnm._FilterDatabase" localSheetId="1" hidden="1">DADOS_PAe!$B$3:$K$1659</definedName>
    <definedName name="_xlnm._FilterDatabase" localSheetId="0" hidden="1">DTP!$C$44:$E$228</definedName>
    <definedName name="_xlnm.Print_Area" localSheetId="0">DTP!$B$2:$G$228</definedName>
  </definedNames>
  <calcPr calcId="124519"/>
</workbook>
</file>

<file path=xl/calcChain.xml><?xml version="1.0" encoding="utf-8"?>
<calcChain xmlns="http://schemas.openxmlformats.org/spreadsheetml/2006/main">
  <c r="E15" i="1"/>
  <c r="D15"/>
  <c r="E17"/>
  <c r="E213" l="1"/>
  <c r="E150"/>
  <c r="E126"/>
  <c r="E18" s="1"/>
  <c r="E58"/>
  <c r="E57"/>
  <c r="E48"/>
  <c r="E219"/>
  <c r="E211"/>
  <c r="E199"/>
  <c r="E197"/>
  <c r="E191"/>
  <c r="E175"/>
  <c r="E138"/>
  <c r="E133"/>
  <c r="E128"/>
  <c r="E121"/>
  <c r="E119"/>
  <c r="E83"/>
  <c r="E71"/>
  <c r="E66"/>
  <c r="E46"/>
  <c r="G1185" i="2"/>
  <c r="D17" i="1" l="1"/>
  <c r="D18"/>
  <c r="E16" l="1"/>
  <c r="E19" s="1"/>
  <c r="D16"/>
  <c r="D19" s="1"/>
</calcChain>
</file>

<file path=xl/sharedStrings.xml><?xml version="1.0" encoding="utf-8"?>
<sst xmlns="http://schemas.openxmlformats.org/spreadsheetml/2006/main" count="8517" uniqueCount="1842">
  <si>
    <t>MUNICÍPIO</t>
  </si>
  <si>
    <t>Abreu e Lima</t>
  </si>
  <si>
    <t>Afogados da Ingazeira</t>
  </si>
  <si>
    <t>ni</t>
  </si>
  <si>
    <t>Afrânio</t>
  </si>
  <si>
    <t>Agrestina</t>
  </si>
  <si>
    <t>Água Preta</t>
  </si>
  <si>
    <t>Águas Belas</t>
  </si>
  <si>
    <t>Alagoinha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</si>
  <si>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</si>
  <si>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</si>
  <si>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</si>
  <si>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</si>
  <si>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</si>
  <si>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</si>
  <si>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</si>
  <si>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</si>
  <si>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</si>
  <si>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</si>
  <si>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</si>
  <si>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</si>
  <si>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</si>
  <si>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</si>
  <si>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</si>
  <si>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</si>
  <si>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Bom Jardim</t>
  </si>
  <si>
    <t>Bonito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</si>
  <si>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</si>
  <si>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</si>
  <si>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</si>
  <si>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</si>
  <si>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</si>
  <si>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</si>
  <si>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</si>
  <si>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</si>
  <si>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</si>
  <si>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</si>
  <si>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</si>
  <si>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</si>
  <si>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</si>
  <si>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</si>
  <si>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</si>
  <si>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</si>
  <si>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</si>
  <si>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</si>
  <si>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</si>
  <si>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</si>
  <si>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</si>
  <si>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</si>
  <si>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Cedro</t>
  </si>
  <si>
    <t>Chã de Alegria</t>
  </si>
  <si>
    <t>Chã Grande</t>
  </si>
  <si>
    <t>Condado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</si>
  <si>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</si>
  <si>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</si>
  <si>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</si>
  <si>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</si>
  <si>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</si>
  <si>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</si>
  <si>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</si>
  <si>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</si>
  <si>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</si>
  <si>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</si>
  <si>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</si>
  <si>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</si>
  <si>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</si>
  <si>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</si>
  <si>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</si>
  <si>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</si>
  <si>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</si>
  <si>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</si>
  <si>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</si>
  <si>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</si>
  <si>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</si>
  <si>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</si>
  <si>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</si>
  <si>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</si>
  <si>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</si>
  <si>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</si>
  <si>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</si>
  <si>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</si>
  <si>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</si>
  <si>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</si>
  <si>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</si>
  <si>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</si>
  <si>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</si>
  <si>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</si>
  <si>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</si>
  <si>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</si>
  <si>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</si>
  <si>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</si>
  <si>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Jatobá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</si>
  <si>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</si>
  <si>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</si>
  <si>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</si>
  <si>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</si>
  <si>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</si>
  <si>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</si>
  <si>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</si>
  <si>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</si>
  <si>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</si>
  <si>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</si>
  <si>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</si>
  <si>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</si>
  <si>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</si>
  <si>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</si>
  <si>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</si>
  <si>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</si>
  <si>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</si>
  <si>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</si>
  <si>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</si>
  <si>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</si>
  <si>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</si>
  <si>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</si>
  <si>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</si>
  <si>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</si>
  <si>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</si>
  <si>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</si>
  <si>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</si>
  <si>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</si>
  <si>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</si>
  <si>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</si>
  <si>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</si>
  <si>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Paulista</t>
  </si>
  <si>
    <t>Pedra</t>
  </si>
  <si>
    <t>Pesqueira</t>
  </si>
  <si>
    <t>Petrolândia</t>
  </si>
  <si>
    <t>Petrolina</t>
  </si>
  <si>
    <t>Poção</t>
  </si>
  <si>
    <t>Pombos</t>
  </si>
  <si>
    <t>Primavera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</si>
  <si>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</si>
  <si>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</si>
  <si>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</si>
  <si>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</si>
  <si>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</si>
  <si>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</si>
  <si>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</si>
  <si>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Salgadinho</t>
  </si>
  <si>
    <t>Salgueiro</t>
  </si>
  <si>
    <t>Saloá</t>
  </si>
  <si>
    <t>Sanharó</t>
  </si>
  <si>
    <t>Santa Cruz</t>
  </si>
  <si>
    <t>Santa Cruz da Baixa Verde</t>
  </si>
  <si>
    <t>Santa Cruz do Capibaribe</t>
  </si>
  <si>
    <t>Santa Filomena</t>
  </si>
  <si>
    <t>Santa Maria da Boa Vista</t>
  </si>
  <si>
    <t>Santa Maria do Cambucá</t>
  </si>
  <si>
    <t>Santa Terezinha</t>
  </si>
  <si>
    <t>São Benedito do Sul</t>
  </si>
  <si>
    <t>São Bento do Una</t>
  </si>
  <si>
    <t>São Caetano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</si>
  <si>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</si>
  <si>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</si>
  <si>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</si>
  <si>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</si>
  <si>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</si>
  <si>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</si>
  <si>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</si>
  <si>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</si>
  <si>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</si>
  <si>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</si>
  <si>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</si>
  <si>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</si>
  <si>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</si>
  <si>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</si>
  <si>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</si>
  <si>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</si>
  <si>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</si>
  <si>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</si>
  <si>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</si>
  <si>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</si>
  <si>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</si>
  <si>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</si>
  <si>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</si>
  <si>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</si>
  <si>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Triunfo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</si>
  <si>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</si>
  <si>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</si>
  <si>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</si>
  <si>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</si>
  <si>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</si>
  <si>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</si>
  <si>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</si>
  <si>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</si>
  <si>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</si>
  <si>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Fonte de Informação:</t>
  </si>
  <si>
    <t>Observações:</t>
  </si>
  <si>
    <t>1. % DTP: percentual da despesa total com pessoal.</t>
  </si>
  <si>
    <t xml:space="preserve"> </t>
  </si>
  <si>
    <t>Abaixo do limite alerta</t>
  </si>
  <si>
    <t>Acima do limite máximo</t>
  </si>
  <si>
    <t>Não informaram</t>
  </si>
  <si>
    <t>x</t>
  </si>
  <si>
    <t>auditoria</t>
  </si>
  <si>
    <t>CCOD</t>
  </si>
  <si>
    <t>Municipio</t>
  </si>
  <si>
    <t>Tipopapeltrabalho</t>
  </si>
  <si>
    <t>Sigla</t>
  </si>
  <si>
    <t>ValorAdotado</t>
  </si>
  <si>
    <t>AuditoriaComUploadMinuta</t>
  </si>
  <si>
    <t>P001</t>
  </si>
  <si>
    <t>[DTP_Valor_58]</t>
  </si>
  <si>
    <t>120022299.80</t>
  </si>
  <si>
    <t>Sim</t>
  </si>
  <si>
    <t>[FMS_Valor_21]</t>
  </si>
  <si>
    <t>88933700.17</t>
  </si>
  <si>
    <t>[FMS_Valor_22]</t>
  </si>
  <si>
    <t>24.50</t>
  </si>
  <si>
    <t>[FMS_Valor_26]</t>
  </si>
  <si>
    <t>21792021.59</t>
  </si>
  <si>
    <t>[MDE_Valor_43]</t>
  </si>
  <si>
    <t>23003850.66</t>
  </si>
  <si>
    <t>[MDE_Valor_44]</t>
  </si>
  <si>
    <t>[MDE_Valor_45]</t>
  </si>
  <si>
    <t>25.87</t>
  </si>
  <si>
    <t>[RMA_Valor_34]</t>
  </si>
  <si>
    <t>22233425.04</t>
  </si>
  <si>
    <t>[RMA_Valor_35]</t>
  </si>
  <si>
    <t>13340055.03</t>
  </si>
  <si>
    <t>P002</t>
  </si>
  <si>
    <t>55220167.89</t>
  </si>
  <si>
    <t>29483404.82</t>
  </si>
  <si>
    <t>17.03</t>
  </si>
  <si>
    <t>5022292.59</t>
  </si>
  <si>
    <t>8868501.40</t>
  </si>
  <si>
    <t>30.08</t>
  </si>
  <si>
    <t>7370851.21</t>
  </si>
  <si>
    <t>4422510.72</t>
  </si>
  <si>
    <t>P003</t>
  </si>
  <si>
    <t>39947640.98</t>
  </si>
  <si>
    <t>19191454.85</t>
  </si>
  <si>
    <t>33.36</t>
  </si>
  <si>
    <t>6401468.46</t>
  </si>
  <si>
    <t>5643778.24</t>
  </si>
  <si>
    <t>29.41</t>
  </si>
  <si>
    <t>4797863.71</t>
  </si>
  <si>
    <t>2878718.23</t>
  </si>
  <si>
    <t>P004</t>
  </si>
  <si>
    <t>42418051.92</t>
  </si>
  <si>
    <t>22873176.81</t>
  </si>
  <si>
    <t>16.72</t>
  </si>
  <si>
    <t>3825171.61</t>
  </si>
  <si>
    <t>5967108.51</t>
  </si>
  <si>
    <t>26.09</t>
  </si>
  <si>
    <t>5718294.20</t>
  </si>
  <si>
    <t>3430976.52</t>
  </si>
  <si>
    <t>P005</t>
  </si>
  <si>
    <t>53432541.38</t>
  </si>
  <si>
    <t>24546783.49</t>
  </si>
  <si>
    <t>18.66</t>
  </si>
  <si>
    <t>4580475.92</t>
  </si>
  <si>
    <t>6294127.76</t>
  </si>
  <si>
    <t>24554702.42</t>
  </si>
  <si>
    <t>25.63</t>
  </si>
  <si>
    <t>6138675.61</t>
  </si>
  <si>
    <t>3682017.52</t>
  </si>
  <si>
    <t>P006</t>
  </si>
  <si>
    <t>60082272.56</t>
  </si>
  <si>
    <t>28180651.11</t>
  </si>
  <si>
    <t>15.46</t>
  </si>
  <si>
    <t>4356401.74</t>
  </si>
  <si>
    <t>7098388.63</t>
  </si>
  <si>
    <t>25.19</t>
  </si>
  <si>
    <t>7045162.78</t>
  </si>
  <si>
    <t>4227097.67</t>
  </si>
  <si>
    <t>P007</t>
  </si>
  <si>
    <t>26661461.03</t>
  </si>
  <si>
    <t>16031062.66</t>
  </si>
  <si>
    <t>21.47</t>
  </si>
  <si>
    <t>3441605.11</t>
  </si>
  <si>
    <t>4367643.28</t>
  </si>
  <si>
    <t>27.24</t>
  </si>
  <si>
    <t>4007765.67</t>
  </si>
  <si>
    <t>2404659.40</t>
  </si>
  <si>
    <t>P008</t>
  </si>
  <si>
    <t>54415643.82</t>
  </si>
  <si>
    <t>28988109.17</t>
  </si>
  <si>
    <t>24.71</t>
  </si>
  <si>
    <t>7162378.02</t>
  </si>
  <si>
    <t>8276279.22</t>
  </si>
  <si>
    <t>28.55</t>
  </si>
  <si>
    <t>7247027.29</t>
  </si>
  <si>
    <t>4348216.38</t>
  </si>
  <si>
    <t>P009</t>
  </si>
  <si>
    <t>31907601.77</t>
  </si>
  <si>
    <t>19302607.50</t>
  </si>
  <si>
    <t>23.25</t>
  </si>
  <si>
    <t>4488429.46</t>
  </si>
  <si>
    <t>6424144.78</t>
  </si>
  <si>
    <t>33.28</t>
  </si>
  <si>
    <t>4825651.88</t>
  </si>
  <si>
    <t>2895391.13</t>
  </si>
  <si>
    <t>P010</t>
  </si>
  <si>
    <t>35263114.83</t>
  </si>
  <si>
    <t>18647341.60</t>
  </si>
  <si>
    <t>24.30</t>
  </si>
  <si>
    <t>4531880.52</t>
  </si>
  <si>
    <t>5120631.57</t>
  </si>
  <si>
    <t>27.46</t>
  </si>
  <si>
    <t>4661835.40</t>
  </si>
  <si>
    <t>2797101.24</t>
  </si>
  <si>
    <t>P011</t>
  </si>
  <si>
    <t>21229577.79</t>
  </si>
  <si>
    <t>13484246.49</t>
  </si>
  <si>
    <t>25.57</t>
  </si>
  <si>
    <t>3448502.58</t>
  </si>
  <si>
    <t>3515637.00</t>
  </si>
  <si>
    <t>26.07</t>
  </si>
  <si>
    <t>3371061.62</t>
  </si>
  <si>
    <t>2022636.97</t>
  </si>
  <si>
    <t>P183</t>
  </si>
  <si>
    <t>30271648.03</t>
  </si>
  <si>
    <t>19204612.41</t>
  </si>
  <si>
    <t>22.99</t>
  </si>
  <si>
    <t>4415037.17</t>
  </si>
  <si>
    <t>6332109.69</t>
  </si>
  <si>
    <t>32.97</t>
  </si>
  <si>
    <t>4801153.10</t>
  </si>
  <si>
    <t>2880691.86</t>
  </si>
  <si>
    <t>P012</t>
  </si>
  <si>
    <t>114194619.87</t>
  </si>
  <si>
    <t>53331772.98</t>
  </si>
  <si>
    <t>21.46</t>
  </si>
  <si>
    <t>11445511.14</t>
  </si>
  <si>
    <t>13846059.92</t>
  </si>
  <si>
    <t>25.96</t>
  </si>
  <si>
    <t>13332943.25</t>
  </si>
  <si>
    <t>7999765.95</t>
  </si>
  <si>
    <t>P013</t>
  </si>
  <si>
    <t>100700229.63</t>
  </si>
  <si>
    <t>62678587.65</t>
  </si>
  <si>
    <t>17.86</t>
  </si>
  <si>
    <t>11193279.22</t>
  </si>
  <si>
    <t>13643260.36</t>
  </si>
  <si>
    <t>21.77</t>
  </si>
  <si>
    <t>15669646.91</t>
  </si>
  <si>
    <t>9401788.15</t>
  </si>
  <si>
    <t>P014</t>
  </si>
  <si>
    <t>26273868.21</t>
  </si>
  <si>
    <t>14238356.61</t>
  </si>
  <si>
    <t>17.81</t>
  </si>
  <si>
    <t>2535559.19</t>
  </si>
  <si>
    <t>3834575.54</t>
  </si>
  <si>
    <t>26.93</t>
  </si>
  <si>
    <t>3559589.15</t>
  </si>
  <si>
    <t>2135753.49</t>
  </si>
  <si>
    <t>P015</t>
  </si>
  <si>
    <t>59384016.38</t>
  </si>
  <si>
    <t>28388980.24</t>
  </si>
  <si>
    <t>39.20</t>
  </si>
  <si>
    <t>11128972.15</t>
  </si>
  <si>
    <t>11540256.18</t>
  </si>
  <si>
    <t>40.65</t>
  </si>
  <si>
    <t>7097245.06</t>
  </si>
  <si>
    <t>4258347.04</t>
  </si>
  <si>
    <t>P016</t>
  </si>
  <si>
    <t>21577246.19</t>
  </si>
  <si>
    <t>Não</t>
  </si>
  <si>
    <t>13242755.18</t>
  </si>
  <si>
    <t>23.31</t>
  </si>
  <si>
    <t>3087212.18</t>
  </si>
  <si>
    <t>3594400.34</t>
  </si>
  <si>
    <t>27.14</t>
  </si>
  <si>
    <t>3310688.80</t>
  </si>
  <si>
    <t>1986413.28</t>
  </si>
  <si>
    <t>P017</t>
  </si>
  <si>
    <t>38389326.57</t>
  </si>
  <si>
    <t>22478967.45</t>
  </si>
  <si>
    <t>29.07</t>
  </si>
  <si>
    <t>6533935.43</t>
  </si>
  <si>
    <t>9210914.98</t>
  </si>
  <si>
    <t>40.98</t>
  </si>
  <si>
    <t>5619741.86</t>
  </si>
  <si>
    <t>3371845.12</t>
  </si>
  <si>
    <t>P018</t>
  </si>
  <si>
    <t>117317169.38</t>
  </si>
  <si>
    <t>65754818.83</t>
  </si>
  <si>
    <t>11711558.53</t>
  </si>
  <si>
    <t>17145127.08</t>
  </si>
  <si>
    <t>16438704.71</t>
  </si>
  <si>
    <t>9863222.82</t>
  </si>
  <si>
    <t>P019</t>
  </si>
  <si>
    <t>23103262.33</t>
  </si>
  <si>
    <t>12889357.59</t>
  </si>
  <si>
    <t>16.17</t>
  </si>
  <si>
    <t>2084321.02</t>
  </si>
  <si>
    <t>3425425.69</t>
  </si>
  <si>
    <t>26.58</t>
  </si>
  <si>
    <t>3222339.40</t>
  </si>
  <si>
    <t>1933403.64</t>
  </si>
  <si>
    <t>P020</t>
  </si>
  <si>
    <t>84800335.61</t>
  </si>
  <si>
    <t>38192815.96</t>
  </si>
  <si>
    <t>12.82</t>
  </si>
  <si>
    <t>4895667.60</t>
  </si>
  <si>
    <t>11534699.26</t>
  </si>
  <si>
    <t>30.20</t>
  </si>
  <si>
    <t>9548203.99</t>
  </si>
  <si>
    <t>5728922.39</t>
  </si>
  <si>
    <t>P021</t>
  </si>
  <si>
    <t>56481711.63</t>
  </si>
  <si>
    <t>27172510.85</t>
  </si>
  <si>
    <t>19.01</t>
  </si>
  <si>
    <t>5166739.69</t>
  </si>
  <si>
    <t>4684268.95</t>
  </si>
  <si>
    <t>17.24</t>
  </si>
  <si>
    <t>6793127.71</t>
  </si>
  <si>
    <t>4075876.63</t>
  </si>
  <si>
    <t>P022</t>
  </si>
  <si>
    <t>67965315.89</t>
  </si>
  <si>
    <t>32003011.41</t>
  </si>
  <si>
    <t>23.93</t>
  </si>
  <si>
    <t>7659150.59</t>
  </si>
  <si>
    <t>6217221.57</t>
  </si>
  <si>
    <t>19.43</t>
  </si>
  <si>
    <t>8000752.85</t>
  </si>
  <si>
    <t>4800451.71</t>
  </si>
  <si>
    <t>P023</t>
  </si>
  <si>
    <t>52919154.94</t>
  </si>
  <si>
    <t>27497109.25</t>
  </si>
  <si>
    <t>25.98</t>
  </si>
  <si>
    <t>7144563.20</t>
  </si>
  <si>
    <t>8221202.80</t>
  </si>
  <si>
    <t>29.90</t>
  </si>
  <si>
    <t>6874277.31</t>
  </si>
  <si>
    <t>4124566.39</t>
  </si>
  <si>
    <t>P024</t>
  </si>
  <si>
    <t>59283250.54</t>
  </si>
  <si>
    <t>29667664.82</t>
  </si>
  <si>
    <t>25.08</t>
  </si>
  <si>
    <t>7441209.16</t>
  </si>
  <si>
    <t>7489087.14</t>
  </si>
  <si>
    <t>25.24</t>
  </si>
  <si>
    <t>7416916.21</t>
  </si>
  <si>
    <t>4450149.72</t>
  </si>
  <si>
    <t>P025</t>
  </si>
  <si>
    <t>20394780.94</t>
  </si>
  <si>
    <t>10429886.29</t>
  </si>
  <si>
    <t>23.75</t>
  </si>
  <si>
    <t>2476745.78</t>
  </si>
  <si>
    <t>3872216.04</t>
  </si>
  <si>
    <t>37.13</t>
  </si>
  <si>
    <t>2607471.57</t>
  </si>
  <si>
    <t>1564482.94</t>
  </si>
  <si>
    <t>P026</t>
  </si>
  <si>
    <t>17206020.35</t>
  </si>
  <si>
    <t>11560450.21</t>
  </si>
  <si>
    <t>17.13</t>
  </si>
  <si>
    <t>1980026.28</t>
  </si>
  <si>
    <t>4436249.58</t>
  </si>
  <si>
    <t>38.37</t>
  </si>
  <si>
    <t>2890112.55</t>
  </si>
  <si>
    <t>1734067.53</t>
  </si>
  <si>
    <t>P027</t>
  </si>
  <si>
    <t>66245481.50</t>
  </si>
  <si>
    <t>30843407.21</t>
  </si>
  <si>
    <t>21.31</t>
  </si>
  <si>
    <t>6572039.67</t>
  </si>
  <si>
    <t>8242850.23</t>
  </si>
  <si>
    <t>26.72</t>
  </si>
  <si>
    <t>7710851.80</t>
  </si>
  <si>
    <t>4626511.08</t>
  </si>
  <si>
    <t>P028</t>
  </si>
  <si>
    <t>21466670.30</t>
  </si>
  <si>
    <t>13307423.48</t>
  </si>
  <si>
    <t>22.93</t>
  </si>
  <si>
    <t>3051436.29</t>
  </si>
  <si>
    <t>3062258.13</t>
  </si>
  <si>
    <t>23.01</t>
  </si>
  <si>
    <t>3326855.87</t>
  </si>
  <si>
    <t>1996113.52</t>
  </si>
  <si>
    <t>P029</t>
  </si>
  <si>
    <t>74192615.56</t>
  </si>
  <si>
    <t>35154397.52</t>
  </si>
  <si>
    <t>17.61</t>
  </si>
  <si>
    <t>6190863.47</t>
  </si>
  <si>
    <t>10479085.67</t>
  </si>
  <si>
    <t>29.81</t>
  </si>
  <si>
    <t>8788599.38</t>
  </si>
  <si>
    <t>5273159.63</t>
  </si>
  <si>
    <t>P030</t>
  </si>
  <si>
    <t>511912765.06</t>
  </si>
  <si>
    <t>389316558.57</t>
  </si>
  <si>
    <t>22.68</t>
  </si>
  <si>
    <t>88292722.72</t>
  </si>
  <si>
    <t>105244996.35</t>
  </si>
  <si>
    <t>27.03</t>
  </si>
  <si>
    <t>97329139.64</t>
  </si>
  <si>
    <t>58397483.79</t>
  </si>
  <si>
    <t>P031</t>
  </si>
  <si>
    <t>57355436.67</t>
  </si>
  <si>
    <t>33702857.16</t>
  </si>
  <si>
    <t>32.29</t>
  </si>
  <si>
    <t>10883907.41</t>
  </si>
  <si>
    <t>14330805.98</t>
  </si>
  <si>
    <t>42.52</t>
  </si>
  <si>
    <t>8425714.29</t>
  </si>
  <si>
    <t>5055428.57</t>
  </si>
  <si>
    <t>P032</t>
  </si>
  <si>
    <t>29253352.55</t>
  </si>
  <si>
    <t>19806408.89</t>
  </si>
  <si>
    <t>23.08</t>
  </si>
  <si>
    <t>4572206.41</t>
  </si>
  <si>
    <t>6627990.57</t>
  </si>
  <si>
    <t>33.46</t>
  </si>
  <si>
    <t>4951602.22</t>
  </si>
  <si>
    <t>2970961.33</t>
  </si>
  <si>
    <t>P033</t>
  </si>
  <si>
    <t>42528165.53</t>
  </si>
  <si>
    <t>21684871.12</t>
  </si>
  <si>
    <t>24.18</t>
  </si>
  <si>
    <t>5242522.01</t>
  </si>
  <si>
    <t>4186841.02</t>
  </si>
  <si>
    <t>19.31</t>
  </si>
  <si>
    <t>5421217.78</t>
  </si>
  <si>
    <t>3252730.67</t>
  </si>
  <si>
    <t>P034</t>
  </si>
  <si>
    <t>24193158.19</t>
  </si>
  <si>
    <t>13135384.46</t>
  </si>
  <si>
    <t>21.94</t>
  </si>
  <si>
    <t>2881937.56</t>
  </si>
  <si>
    <t>4106271.50</t>
  </si>
  <si>
    <t>31.26</t>
  </si>
  <si>
    <t>3283846.12</t>
  </si>
  <si>
    <t>1970307.67</t>
  </si>
  <si>
    <t>P035</t>
  </si>
  <si>
    <t>13415878.93</t>
  </si>
  <si>
    <t>10300386.13</t>
  </si>
  <si>
    <t>14.74</t>
  </si>
  <si>
    <t>1518447.53</t>
  </si>
  <si>
    <t>3014328.75</t>
  </si>
  <si>
    <t>29.26</t>
  </si>
  <si>
    <t>2575096.53</t>
  </si>
  <si>
    <t>1545057.92</t>
  </si>
  <si>
    <t>P036</t>
  </si>
  <si>
    <t>197437726.25</t>
  </si>
  <si>
    <t>118717951.89</t>
  </si>
  <si>
    <t>24.65</t>
  </si>
  <si>
    <t>29265808.32</t>
  </si>
  <si>
    <t>29819287.15</t>
  </si>
  <si>
    <t>25.12</t>
  </si>
  <si>
    <t>29679487.97</t>
  </si>
  <si>
    <t>17807692.78</t>
  </si>
  <si>
    <t>P037</t>
  </si>
  <si>
    <t>29876888.51</t>
  </si>
  <si>
    <t>18702590.40</t>
  </si>
  <si>
    <t>33.31</t>
  </si>
  <si>
    <t>6229904.57</t>
  </si>
  <si>
    <t>7704551.28</t>
  </si>
  <si>
    <t>41.20</t>
  </si>
  <si>
    <t>4675647.60</t>
  </si>
  <si>
    <t>2805388.56</t>
  </si>
  <si>
    <t>P038</t>
  </si>
  <si>
    <t>22171395.65</t>
  </si>
  <si>
    <t>18082729.87</t>
  </si>
  <si>
    <t>19.51</t>
  </si>
  <si>
    <t>3527814.84</t>
  </si>
  <si>
    <t>6088712.31</t>
  </si>
  <si>
    <t>33.67</t>
  </si>
  <si>
    <t>4520682.47</t>
  </si>
  <si>
    <t>2712409.48</t>
  </si>
  <si>
    <t>P039</t>
  </si>
  <si>
    <t>38803508.45</t>
  </si>
  <si>
    <t>21220225.12</t>
  </si>
  <si>
    <t>20.96</t>
  </si>
  <si>
    <t>4447580.33</t>
  </si>
  <si>
    <t>4575239.75</t>
  </si>
  <si>
    <t>21222625.16</t>
  </si>
  <si>
    <t>21.56</t>
  </si>
  <si>
    <t>5305656.29</t>
  </si>
  <si>
    <t>3183033.77</t>
  </si>
  <si>
    <t>P040</t>
  </si>
  <si>
    <t>46876491.76</t>
  </si>
  <si>
    <t>18102478.78</t>
  </si>
  <si>
    <t>24.57</t>
  </si>
  <si>
    <t>4448617.96</t>
  </si>
  <si>
    <t>5743718.81</t>
  </si>
  <si>
    <t>31.73</t>
  </si>
  <si>
    <t>4525619.70</t>
  </si>
  <si>
    <t>2715371.82</t>
  </si>
  <si>
    <t>P041</t>
  </si>
  <si>
    <t>36139791.54</t>
  </si>
  <si>
    <t>19363304.74</t>
  </si>
  <si>
    <t>22.50</t>
  </si>
  <si>
    <t>4356708.85</t>
  </si>
  <si>
    <t>5401675.05</t>
  </si>
  <si>
    <t>27.90</t>
  </si>
  <si>
    <t>4840826.19</t>
  </si>
  <si>
    <t>2904495.71</t>
  </si>
  <si>
    <t>P172</t>
  </si>
  <si>
    <t>20642616.86</t>
  </si>
  <si>
    <t>12633063.48</t>
  </si>
  <si>
    <t>21.30</t>
  </si>
  <si>
    <t>2691346.13</t>
  </si>
  <si>
    <t>3618649.79</t>
  </si>
  <si>
    <t>28.64</t>
  </si>
  <si>
    <t>3158265.87</t>
  </si>
  <si>
    <t>1894959.52</t>
  </si>
  <si>
    <t>P042</t>
  </si>
  <si>
    <t>95239258.24</t>
  </si>
  <si>
    <t>62272415.22</t>
  </si>
  <si>
    <t>21.24</t>
  </si>
  <si>
    <t>13227763.49</t>
  </si>
  <si>
    <t>16628250.33</t>
  </si>
  <si>
    <t>26.70</t>
  </si>
  <si>
    <t>15568103.81</t>
  </si>
  <si>
    <t>9340862.28</t>
  </si>
  <si>
    <t>P043</t>
  </si>
  <si>
    <t>478618214.47</t>
  </si>
  <si>
    <t>268040522.91</t>
  </si>
  <si>
    <t>26.33</t>
  </si>
  <si>
    <t>70588285.59</t>
  </si>
  <si>
    <t>66010162.70</t>
  </si>
  <si>
    <t>24.63</t>
  </si>
  <si>
    <t>67010130.73</t>
  </si>
  <si>
    <t>40206078.44</t>
  </si>
  <si>
    <t>P178</t>
  </si>
  <si>
    <t>28668409.33</t>
  </si>
  <si>
    <t>15409200.60</t>
  </si>
  <si>
    <t>21.69</t>
  </si>
  <si>
    <t>3341727.03</t>
  </si>
  <si>
    <t>4879488.74</t>
  </si>
  <si>
    <t>31.67</t>
  </si>
  <si>
    <t>3852300.15</t>
  </si>
  <si>
    <t>2311380.09</t>
  </si>
  <si>
    <t>P044</t>
  </si>
  <si>
    <t>55281058.98</t>
  </si>
  <si>
    <t>30906457.47</t>
  </si>
  <si>
    <t>22.19</t>
  </si>
  <si>
    <t>6857351.61</t>
  </si>
  <si>
    <t>9092996.60</t>
  </si>
  <si>
    <t>29.42</t>
  </si>
  <si>
    <t>7726614.37</t>
  </si>
  <si>
    <t>4635968.62</t>
  </si>
  <si>
    <t>P045</t>
  </si>
  <si>
    <t>22839793.56</t>
  </si>
  <si>
    <t>14590626.84</t>
  </si>
  <si>
    <t>16.37</t>
  </si>
  <si>
    <t>2389084.28</t>
  </si>
  <si>
    <t>4310405.68</t>
  </si>
  <si>
    <t>29.54</t>
  </si>
  <si>
    <t>3647656.71</t>
  </si>
  <si>
    <t>2188594.03</t>
  </si>
  <si>
    <t>P046</t>
  </si>
  <si>
    <t>22897078.36</t>
  </si>
  <si>
    <t>13402028.77</t>
  </si>
  <si>
    <t>35.54</t>
  </si>
  <si>
    <t>4763583.23</t>
  </si>
  <si>
    <t>3417367.58</t>
  </si>
  <si>
    <t>25.50</t>
  </si>
  <si>
    <t>3350507.19</t>
  </si>
  <si>
    <t>2010304.32</t>
  </si>
  <si>
    <t>P047</t>
  </si>
  <si>
    <t>38784710.04</t>
  </si>
  <si>
    <t>19947630.74</t>
  </si>
  <si>
    <t>22.37</t>
  </si>
  <si>
    <t>4462374.47</t>
  </si>
  <si>
    <t>6358458.35</t>
  </si>
  <si>
    <t>31.88</t>
  </si>
  <si>
    <t>4986907.69</t>
  </si>
  <si>
    <t>2992144.61</t>
  </si>
  <si>
    <t>P048</t>
  </si>
  <si>
    <t>38282166.74</t>
  </si>
  <si>
    <t>21509250.40</t>
  </si>
  <si>
    <t>21.98</t>
  </si>
  <si>
    <t>4727701.96</t>
  </si>
  <si>
    <t>2691261.99</t>
  </si>
  <si>
    <t>12.51</t>
  </si>
  <si>
    <t>5377312.60</t>
  </si>
  <si>
    <t>3226387.56</t>
  </si>
  <si>
    <t>P049</t>
  </si>
  <si>
    <t>31285045.87</t>
  </si>
  <si>
    <t>18235574.67</t>
  </si>
  <si>
    <t>24.84</t>
  </si>
  <si>
    <t>4530464.84</t>
  </si>
  <si>
    <t>4078060.83</t>
  </si>
  <si>
    <t>22.36</t>
  </si>
  <si>
    <t>4558893.67</t>
  </si>
  <si>
    <t>2735336.20</t>
  </si>
  <si>
    <t>P050</t>
  </si>
  <si>
    <t>34485081.27</t>
  </si>
  <si>
    <t>16202536.55</t>
  </si>
  <si>
    <t>21.49</t>
  </si>
  <si>
    <t>3481509.88</t>
  </si>
  <si>
    <t>3715085.17</t>
  </si>
  <si>
    <t>4050634.14</t>
  </si>
  <si>
    <t>2430380.48</t>
  </si>
  <si>
    <t>P051</t>
  </si>
  <si>
    <t>26252600.79</t>
  </si>
  <si>
    <t>16621878.28</t>
  </si>
  <si>
    <t>21.20</t>
  </si>
  <si>
    <t>3524568.60</t>
  </si>
  <si>
    <t>3409769.82</t>
  </si>
  <si>
    <t>20.51</t>
  </si>
  <si>
    <t>4155469.57</t>
  </si>
  <si>
    <t>2493281.74</t>
  </si>
  <si>
    <t>P052</t>
  </si>
  <si>
    <t>36518444.93</t>
  </si>
  <si>
    <t>19966332.46</t>
  </si>
  <si>
    <t>31.47</t>
  </si>
  <si>
    <t>6284004.77</t>
  </si>
  <si>
    <t>6422916.89</t>
  </si>
  <si>
    <t>32.17</t>
  </si>
  <si>
    <t>4991583.12</t>
  </si>
  <si>
    <t>2994949.87</t>
  </si>
  <si>
    <t>P053</t>
  </si>
  <si>
    <t>51101832.12</t>
  </si>
  <si>
    <t>29450286.03</t>
  </si>
  <si>
    <t>26.26</t>
  </si>
  <si>
    <t>7733201.68</t>
  </si>
  <si>
    <t>8940811.30</t>
  </si>
  <si>
    <t>30.36</t>
  </si>
  <si>
    <t>7362571.51</t>
  </si>
  <si>
    <t>4417542.90</t>
  </si>
  <si>
    <t>P170</t>
  </si>
  <si>
    <t>33662959.58</t>
  </si>
  <si>
    <t>20071170.74</t>
  </si>
  <si>
    <t>30.63</t>
  </si>
  <si>
    <t>6147189.29</t>
  </si>
  <si>
    <t>6782927.92</t>
  </si>
  <si>
    <t>33.79</t>
  </si>
  <si>
    <t>5017792.69</t>
  </si>
  <si>
    <t>3010675.61</t>
  </si>
  <si>
    <t>P054</t>
  </si>
  <si>
    <t>87823157.63</t>
  </si>
  <si>
    <t>49292738.13</t>
  </si>
  <si>
    <t>26.32</t>
  </si>
  <si>
    <t>12971850.98</t>
  </si>
  <si>
    <t>14781370.11</t>
  </si>
  <si>
    <t>49333559.11</t>
  </si>
  <si>
    <t>29.96</t>
  </si>
  <si>
    <t>12333389.78</t>
  </si>
  <si>
    <t>7393910.72</t>
  </si>
  <si>
    <t>P055</t>
  </si>
  <si>
    <t>51669473.26</t>
  </si>
  <si>
    <t>26467277.51</t>
  </si>
  <si>
    <t>23.33</t>
  </si>
  <si>
    <t>6176080.19</t>
  </si>
  <si>
    <t>6632812.24</t>
  </si>
  <si>
    <t>25.06</t>
  </si>
  <si>
    <t>6616819.38</t>
  </si>
  <si>
    <t>3970091.63</t>
  </si>
  <si>
    <t>P056</t>
  </si>
  <si>
    <t>31947284.04</t>
  </si>
  <si>
    <t>19601925.73</t>
  </si>
  <si>
    <t>18.81</t>
  </si>
  <si>
    <t>3686237.55</t>
  </si>
  <si>
    <t>5552818.18</t>
  </si>
  <si>
    <t>19611888.87</t>
  </si>
  <si>
    <t>28.31</t>
  </si>
  <si>
    <t>4902972.22</t>
  </si>
  <si>
    <t>2940288.86</t>
  </si>
  <si>
    <t>P057</t>
  </si>
  <si>
    <t>21213894.30</t>
  </si>
  <si>
    <t>13737401.17</t>
  </si>
  <si>
    <t>23.00</t>
  </si>
  <si>
    <t>3160213.37</t>
  </si>
  <si>
    <t>3435891.33</t>
  </si>
  <si>
    <t>25.01</t>
  </si>
  <si>
    <t>3434350.29</t>
  </si>
  <si>
    <t>2060610.18</t>
  </si>
  <si>
    <t>P058</t>
  </si>
  <si>
    <t>34609464.31</t>
  </si>
  <si>
    <t>21831542.88</t>
  </si>
  <si>
    <t>18.28</t>
  </si>
  <si>
    <t>3990043.95</t>
  </si>
  <si>
    <t>6779507.05</t>
  </si>
  <si>
    <t>31.05</t>
  </si>
  <si>
    <t>5457885.72</t>
  </si>
  <si>
    <t>3274731.43</t>
  </si>
  <si>
    <t>P059</t>
  </si>
  <si>
    <t>67895629.34</t>
  </si>
  <si>
    <t>48488802.09</t>
  </si>
  <si>
    <t>21.36</t>
  </si>
  <si>
    <t>10356199.50</t>
  </si>
  <si>
    <t>16439792.27</t>
  </si>
  <si>
    <t>33.90</t>
  </si>
  <si>
    <t>12122200.52</t>
  </si>
  <si>
    <t>7273320.31</t>
  </si>
  <si>
    <t>P060</t>
  </si>
  <si>
    <t>23673218.50</t>
  </si>
  <si>
    <t>16023846.93</t>
  </si>
  <si>
    <t>15.12</t>
  </si>
  <si>
    <t>2423520.35</t>
  </si>
  <si>
    <t>3865826.59</t>
  </si>
  <si>
    <t>24.13</t>
  </si>
  <si>
    <t>4005961.73</t>
  </si>
  <si>
    <t>2403577.04</t>
  </si>
  <si>
    <t>P061</t>
  </si>
  <si>
    <t>36029467.72</t>
  </si>
  <si>
    <t>21303092.37</t>
  </si>
  <si>
    <t>31.65</t>
  </si>
  <si>
    <t>6743471.94</t>
  </si>
  <si>
    <t>6702434.66</t>
  </si>
  <si>
    <t>31.46</t>
  </si>
  <si>
    <t>5325773.09</t>
  </si>
  <si>
    <t>3195463.86</t>
  </si>
  <si>
    <t>P062</t>
  </si>
  <si>
    <t>198501717.42</t>
  </si>
  <si>
    <t>106541694.14</t>
  </si>
  <si>
    <t>15.57</t>
  </si>
  <si>
    <t>16584873.64</t>
  </si>
  <si>
    <t>30294024.56</t>
  </si>
  <si>
    <t>28.43</t>
  </si>
  <si>
    <t>26635423.54</t>
  </si>
  <si>
    <t>15981254.12</t>
  </si>
  <si>
    <t>P063</t>
  </si>
  <si>
    <t>38154073.22</t>
  </si>
  <si>
    <t>22131385.76</t>
  </si>
  <si>
    <t>6510231.17</t>
  </si>
  <si>
    <t>7279962.92</t>
  </si>
  <si>
    <t>32.89</t>
  </si>
  <si>
    <t>5532846.44</t>
  </si>
  <si>
    <t>3319707.86</t>
  </si>
  <si>
    <t>P064</t>
  </si>
  <si>
    <t>146173475.10</t>
  </si>
  <si>
    <t>92986164.84</t>
  </si>
  <si>
    <t>21.26</t>
  </si>
  <si>
    <t>19766845.14</t>
  </si>
  <si>
    <t>30126965.38</t>
  </si>
  <si>
    <t>32.40</t>
  </si>
  <si>
    <t>23246541.21</t>
  </si>
  <si>
    <t>13947924.73</t>
  </si>
  <si>
    <t>P065</t>
  </si>
  <si>
    <t>17313770.91</t>
  </si>
  <si>
    <t>11386231.68</t>
  </si>
  <si>
    <t>23.23</t>
  </si>
  <si>
    <t>2645371.61</t>
  </si>
  <si>
    <t>3227880.31</t>
  </si>
  <si>
    <t>28.35</t>
  </si>
  <si>
    <t>2846557.92</t>
  </si>
  <si>
    <t>1707934.75</t>
  </si>
  <si>
    <t>P066</t>
  </si>
  <si>
    <t>109441769.93</t>
  </si>
  <si>
    <t>63326884.11</t>
  </si>
  <si>
    <t>13.37</t>
  </si>
  <si>
    <t>8464862.75</t>
  </si>
  <si>
    <t>19361216.99</t>
  </si>
  <si>
    <t>30.57</t>
  </si>
  <si>
    <t>15831721.03</t>
  </si>
  <si>
    <t>9499032.62</t>
  </si>
  <si>
    <t>P067</t>
  </si>
  <si>
    <t>36665863.00</t>
  </si>
  <si>
    <t>18317248.31</t>
  </si>
  <si>
    <t>24.95</t>
  </si>
  <si>
    <t>4569941.99</t>
  </si>
  <si>
    <t>4904479.92</t>
  </si>
  <si>
    <t>26.78</t>
  </si>
  <si>
    <t>4579312.08</t>
  </si>
  <si>
    <t>2747587.25</t>
  </si>
  <si>
    <t>P068</t>
  </si>
  <si>
    <t>41239617.93</t>
  </si>
  <si>
    <t>23807174.42</t>
  </si>
  <si>
    <t>19.39</t>
  </si>
  <si>
    <t>4616539.46</t>
  </si>
  <si>
    <t>6705072.02</t>
  </si>
  <si>
    <t>28.16</t>
  </si>
  <si>
    <t>5951793.61</t>
  </si>
  <si>
    <t>3571076.16</t>
  </si>
  <si>
    <t>P069</t>
  </si>
  <si>
    <t>15336528.86</t>
  </si>
  <si>
    <t>9999584.88</t>
  </si>
  <si>
    <t>25.78</t>
  </si>
  <si>
    <t>2578117.13</t>
  </si>
  <si>
    <t>3624143.10</t>
  </si>
  <si>
    <t>36.24</t>
  </si>
  <si>
    <t>2499896.22</t>
  </si>
  <si>
    <t>1499937.73</t>
  </si>
  <si>
    <t>P070</t>
  </si>
  <si>
    <t>147158713.46</t>
  </si>
  <si>
    <t>90803439.85</t>
  </si>
  <si>
    <t>21.08</t>
  </si>
  <si>
    <t>19142509.77</t>
  </si>
  <si>
    <t>31371995.87</t>
  </si>
  <si>
    <t>34.55</t>
  </si>
  <si>
    <t>22700859.96</t>
  </si>
  <si>
    <t>13620515.98</t>
  </si>
  <si>
    <t>P071</t>
  </si>
  <si>
    <t>19922783.68</t>
  </si>
  <si>
    <t>13180236.60</t>
  </si>
  <si>
    <t>3296643.11</t>
  </si>
  <si>
    <t>3401474.68</t>
  </si>
  <si>
    <t>25.81</t>
  </si>
  <si>
    <t>3295059.15</t>
  </si>
  <si>
    <t>1977035.49</t>
  </si>
  <si>
    <t>P078</t>
  </si>
  <si>
    <t>45388417.12</t>
  </si>
  <si>
    <t>36777450.47</t>
  </si>
  <si>
    <t>23.88</t>
  </si>
  <si>
    <t>8782615.90</t>
  </si>
  <si>
    <t>10428423.81</t>
  </si>
  <si>
    <t>28.36</t>
  </si>
  <si>
    <t>9194362.62</t>
  </si>
  <si>
    <t>5516617.57</t>
  </si>
  <si>
    <t>P072</t>
  </si>
  <si>
    <t>30640107.84</t>
  </si>
  <si>
    <t>17915963.99</t>
  </si>
  <si>
    <t>21.68</t>
  </si>
  <si>
    <t>3883450.10</t>
  </si>
  <si>
    <t>5119801.36</t>
  </si>
  <si>
    <t>28.58</t>
  </si>
  <si>
    <t>4478991.00</t>
  </si>
  <si>
    <t>2687394.60</t>
  </si>
  <si>
    <t>P073</t>
  </si>
  <si>
    <t>14233556.52</t>
  </si>
  <si>
    <t>11562294.92</t>
  </si>
  <si>
    <t>22.90</t>
  </si>
  <si>
    <t>2648270.80</t>
  </si>
  <si>
    <t>3495692.10</t>
  </si>
  <si>
    <t>30.23</t>
  </si>
  <si>
    <t>2890573.73</t>
  </si>
  <si>
    <t>1734344.24</t>
  </si>
  <si>
    <t>P074</t>
  </si>
  <si>
    <t>547549075.98</t>
  </si>
  <si>
    <t>513060445.19</t>
  </si>
  <si>
    <t>18.77</t>
  </si>
  <si>
    <t>96305765.59</t>
  </si>
  <si>
    <t>187256142.66</t>
  </si>
  <si>
    <t>36.50</t>
  </si>
  <si>
    <t>128265111.30</t>
  </si>
  <si>
    <t>76959066.78</t>
  </si>
  <si>
    <t>P075</t>
  </si>
  <si>
    <t>47508347.06</t>
  </si>
  <si>
    <t>25168710.61</t>
  </si>
  <si>
    <t>34.36</t>
  </si>
  <si>
    <t>8648727.35</t>
  </si>
  <si>
    <t>7226082.86</t>
  </si>
  <si>
    <t>28.71</t>
  </si>
  <si>
    <t>6292177.65</t>
  </si>
  <si>
    <t>3775306.59</t>
  </si>
  <si>
    <t>P076</t>
  </si>
  <si>
    <t>23867565.73</t>
  </si>
  <si>
    <t>19753537.36</t>
  </si>
  <si>
    <t>17.82</t>
  </si>
  <si>
    <t>3519462.16</t>
  </si>
  <si>
    <t>5371598.86</t>
  </si>
  <si>
    <t>27.19</t>
  </si>
  <si>
    <t>4938384.34</t>
  </si>
  <si>
    <t>2963030.60</t>
  </si>
  <si>
    <t>P077</t>
  </si>
  <si>
    <t>45100931.84</t>
  </si>
  <si>
    <t>21618328.93</t>
  </si>
  <si>
    <t>17.66</t>
  </si>
  <si>
    <t>3817783.92</t>
  </si>
  <si>
    <t>5887298.41</t>
  </si>
  <si>
    <t>27.23</t>
  </si>
  <si>
    <t>5404582.23</t>
  </si>
  <si>
    <t>3242749.34</t>
  </si>
  <si>
    <t>P079</t>
  </si>
  <si>
    <t>51756899.96</t>
  </si>
  <si>
    <t>26719515.32</t>
  </si>
  <si>
    <t>17.41</t>
  </si>
  <si>
    <t>4650778.23</t>
  </si>
  <si>
    <t>9177159.47</t>
  </si>
  <si>
    <t>34.35</t>
  </si>
  <si>
    <t>6679878.83</t>
  </si>
  <si>
    <t>4007927.30</t>
  </si>
  <si>
    <t>P080</t>
  </si>
  <si>
    <t>26184213.41</t>
  </si>
  <si>
    <t>15502319.96</t>
  </si>
  <si>
    <t>23.72</t>
  </si>
  <si>
    <t>3676627.79</t>
  </si>
  <si>
    <t>4421694.12</t>
  </si>
  <si>
    <t>28.52</t>
  </si>
  <si>
    <t>3875579.99</t>
  </si>
  <si>
    <t>2325347.99</t>
  </si>
  <si>
    <t>P081</t>
  </si>
  <si>
    <t>61703006.85</t>
  </si>
  <si>
    <t>46616833.70</t>
  </si>
  <si>
    <t>17.31</t>
  </si>
  <si>
    <t>8070067.11</t>
  </si>
  <si>
    <t>15787127.22</t>
  </si>
  <si>
    <t>33.87</t>
  </si>
  <si>
    <t>11654208.43</t>
  </si>
  <si>
    <t>6992525.06</t>
  </si>
  <si>
    <t>P082</t>
  </si>
  <si>
    <t>38411671.93</t>
  </si>
  <si>
    <t>16607981.98</t>
  </si>
  <si>
    <t>58.91</t>
  </si>
  <si>
    <t>9783784.62</t>
  </si>
  <si>
    <t>4892711.51</t>
  </si>
  <si>
    <t>29.46</t>
  </si>
  <si>
    <t>4151995.50</t>
  </si>
  <si>
    <t>2491197.30</t>
  </si>
  <si>
    <t>P083</t>
  </si>
  <si>
    <t>902442521.18</t>
  </si>
  <si>
    <t>584641072.82</t>
  </si>
  <si>
    <t>15.51</t>
  </si>
  <si>
    <t>90682865.65</t>
  </si>
  <si>
    <t>155709068.87</t>
  </si>
  <si>
    <t>26.63</t>
  </si>
  <si>
    <t>146160268.21</t>
  </si>
  <si>
    <t>87696160.92</t>
  </si>
  <si>
    <t>P182</t>
  </si>
  <si>
    <t>27414757.92</t>
  </si>
  <si>
    <t>14489381.49</t>
  </si>
  <si>
    <t>24.76</t>
  </si>
  <si>
    <t>3587593.56</t>
  </si>
  <si>
    <t>4199448.41</t>
  </si>
  <si>
    <t>28.98</t>
  </si>
  <si>
    <t>3622345.37</t>
  </si>
  <si>
    <t>2173407.22</t>
  </si>
  <si>
    <t>P084</t>
  </si>
  <si>
    <t>29955659.15</t>
  </si>
  <si>
    <t>15709180.03</t>
  </si>
  <si>
    <t>22.66</t>
  </si>
  <si>
    <t>3559249.15</t>
  </si>
  <si>
    <t>4795765.89</t>
  </si>
  <si>
    <t>30.53</t>
  </si>
  <si>
    <t>3927295.01</t>
  </si>
  <si>
    <t>2356377.00</t>
  </si>
  <si>
    <t>P179</t>
  </si>
  <si>
    <t>26803820.45</t>
  </si>
  <si>
    <t>17074076.96</t>
  </si>
  <si>
    <t>33.06</t>
  </si>
  <si>
    <t>5643868.97</t>
  </si>
  <si>
    <t>5818646.67</t>
  </si>
  <si>
    <t>34.08</t>
  </si>
  <si>
    <t>4268519.24</t>
  </si>
  <si>
    <t>2561111.54</t>
  </si>
  <si>
    <t>P085</t>
  </si>
  <si>
    <t>46446297.90</t>
  </si>
  <si>
    <t>24909111.16</t>
  </si>
  <si>
    <t>28.14</t>
  </si>
  <si>
    <t>7009982.52</t>
  </si>
  <si>
    <t>7556521.01</t>
  </si>
  <si>
    <t>30.34</t>
  </si>
  <si>
    <t>6227277.79</t>
  </si>
  <si>
    <t>3736366.67</t>
  </si>
  <si>
    <t>P086</t>
  </si>
  <si>
    <t>31373751.90</t>
  </si>
  <si>
    <t>20248167.27</t>
  </si>
  <si>
    <t>24.58</t>
  </si>
  <si>
    <t>4977161.64</t>
  </si>
  <si>
    <t>4355648.99</t>
  </si>
  <si>
    <t>21.51</t>
  </si>
  <si>
    <t>5062041.82</t>
  </si>
  <si>
    <t>3037225.09</t>
  </si>
  <si>
    <t>P169</t>
  </si>
  <si>
    <t>22733383.05</t>
  </si>
  <si>
    <t>13119280.00</t>
  </si>
  <si>
    <t>15.09</t>
  </si>
  <si>
    <t>1980006.66</t>
  </si>
  <si>
    <t>3608677.39</t>
  </si>
  <si>
    <t>27.51</t>
  </si>
  <si>
    <t>3279820.00</t>
  </si>
  <si>
    <t>1967892.00</t>
  </si>
  <si>
    <t>P087</t>
  </si>
  <si>
    <t>30624210.66</t>
  </si>
  <si>
    <t>15476859.79</t>
  </si>
  <si>
    <t>3355390.68</t>
  </si>
  <si>
    <t>4327508.93</t>
  </si>
  <si>
    <t>27.96</t>
  </si>
  <si>
    <t>3869214.95</t>
  </si>
  <si>
    <t>2321528.97</t>
  </si>
  <si>
    <t>P088</t>
  </si>
  <si>
    <t>27703795.44</t>
  </si>
  <si>
    <t>15437466.73</t>
  </si>
  <si>
    <t>21.25</t>
  </si>
  <si>
    <t>3280852.78</t>
  </si>
  <si>
    <t>4174922.22</t>
  </si>
  <si>
    <t>27.04</t>
  </si>
  <si>
    <t>3859366.68</t>
  </si>
  <si>
    <t>2315620.01</t>
  </si>
  <si>
    <t>P089</t>
  </si>
  <si>
    <t>38006061.19</t>
  </si>
  <si>
    <t>22856992.54</t>
  </si>
  <si>
    <t>25.32</t>
  </si>
  <si>
    <t>5786520.37</t>
  </si>
  <si>
    <t>6512591.91</t>
  </si>
  <si>
    <t>28.49</t>
  </si>
  <si>
    <t>5714248.14</t>
  </si>
  <si>
    <t>3428548.88</t>
  </si>
  <si>
    <t>P171</t>
  </si>
  <si>
    <t>27432835.23</t>
  </si>
  <si>
    <t>18343876.00</t>
  </si>
  <si>
    <t>17.90</t>
  </si>
  <si>
    <t>3284365.75</t>
  </si>
  <si>
    <t>6761781.56</t>
  </si>
  <si>
    <t>36.86</t>
  </si>
  <si>
    <t>4585969.00</t>
  </si>
  <si>
    <t>2751581.40</t>
  </si>
  <si>
    <t>P091</t>
  </si>
  <si>
    <t>26691978.82</t>
  </si>
  <si>
    <t>14642634.61</t>
  </si>
  <si>
    <t>20.92</t>
  </si>
  <si>
    <t>3063614.22</t>
  </si>
  <si>
    <t>4052199.55</t>
  </si>
  <si>
    <t>27.67</t>
  </si>
  <si>
    <t>3660658.65</t>
  </si>
  <si>
    <t>2196395.19</t>
  </si>
  <si>
    <t>P090</t>
  </si>
  <si>
    <t>26706268.09</t>
  </si>
  <si>
    <t>15334740.69</t>
  </si>
  <si>
    <t>24.07</t>
  </si>
  <si>
    <t>3691083.95</t>
  </si>
  <si>
    <t>3855869.59</t>
  </si>
  <si>
    <t>25.14</t>
  </si>
  <si>
    <t>3833685.17</t>
  </si>
  <si>
    <t>2300211.10</t>
  </si>
  <si>
    <t>P177</t>
  </si>
  <si>
    <t>33345847.18</t>
  </si>
  <si>
    <t>18470927.86</t>
  </si>
  <si>
    <t>20.00</t>
  </si>
  <si>
    <t>3694504.87</t>
  </si>
  <si>
    <t>5175706.47</t>
  </si>
  <si>
    <t>28.02</t>
  </si>
  <si>
    <t>4617731.97</t>
  </si>
  <si>
    <t>2770639.18</t>
  </si>
  <si>
    <t>P092</t>
  </si>
  <si>
    <t>64218293.99</t>
  </si>
  <si>
    <t>30743767.66</t>
  </si>
  <si>
    <t>23.27</t>
  </si>
  <si>
    <t>7153558.16</t>
  </si>
  <si>
    <t>8583808.14</t>
  </si>
  <si>
    <t>27.92</t>
  </si>
  <si>
    <t>7685941.92</t>
  </si>
  <si>
    <t>4611565.15</t>
  </si>
  <si>
    <t>P093</t>
  </si>
  <si>
    <t>75986606.84</t>
  </si>
  <si>
    <t>42527403.07</t>
  </si>
  <si>
    <t>13.50</t>
  </si>
  <si>
    <t>5743250.80</t>
  </si>
  <si>
    <t>9341432.11</t>
  </si>
  <si>
    <t>21.97</t>
  </si>
  <si>
    <t>10631850.77</t>
  </si>
  <si>
    <t>6379110.46</t>
  </si>
  <si>
    <t>P094</t>
  </si>
  <si>
    <t>36820042.28</t>
  </si>
  <si>
    <t>22169667.53</t>
  </si>
  <si>
    <t>23.56</t>
  </si>
  <si>
    <t>5224124.24</t>
  </si>
  <si>
    <t>5459157.62</t>
  </si>
  <si>
    <t>24.62</t>
  </si>
  <si>
    <t>5542416.88</t>
  </si>
  <si>
    <t>3325450.13</t>
  </si>
  <si>
    <t>P095</t>
  </si>
  <si>
    <t>25034178.45</t>
  </si>
  <si>
    <t>18270183.12</t>
  </si>
  <si>
    <t>26.39</t>
  </si>
  <si>
    <t>4820727.10</t>
  </si>
  <si>
    <t>4808170.73</t>
  </si>
  <si>
    <t>4567545.78</t>
  </si>
  <si>
    <t>2740527.47</t>
  </si>
  <si>
    <t>P180</t>
  </si>
  <si>
    <t>34093229.06</t>
  </si>
  <si>
    <t>17672857.26</t>
  </si>
  <si>
    <t>20.25</t>
  </si>
  <si>
    <t>3579379.68</t>
  </si>
  <si>
    <t>3794002.85</t>
  </si>
  <si>
    <t>4418214.32</t>
  </si>
  <si>
    <t>2650928.59</t>
  </si>
  <si>
    <t>P096</t>
  </si>
  <si>
    <t>22030460.93</t>
  </si>
  <si>
    <t>14334124.23</t>
  </si>
  <si>
    <t>3465626.05</t>
  </si>
  <si>
    <t>3099598.03</t>
  </si>
  <si>
    <t>21.62</t>
  </si>
  <si>
    <t>3583531.06</t>
  </si>
  <si>
    <t>2150118.63</t>
  </si>
  <si>
    <t>P097</t>
  </si>
  <si>
    <t>24018096.79</t>
  </si>
  <si>
    <t>15586686.84</t>
  </si>
  <si>
    <t>3484485.43</t>
  </si>
  <si>
    <t>4389699.38</t>
  </si>
  <si>
    <t>3896671.71</t>
  </si>
  <si>
    <t>2338003.03</t>
  </si>
  <si>
    <t>P147</t>
  </si>
  <si>
    <t>21746295.17</t>
  </si>
  <si>
    <t>14134598.49</t>
  </si>
  <si>
    <t>3492280.88</t>
  </si>
  <si>
    <t>3949687.51</t>
  </si>
  <si>
    <t>27.94</t>
  </si>
  <si>
    <t>3533649.62</t>
  </si>
  <si>
    <t>2120189.77</t>
  </si>
  <si>
    <t>P098</t>
  </si>
  <si>
    <t>78303973.52</t>
  </si>
  <si>
    <t>43208301.09</t>
  </si>
  <si>
    <t>20.90</t>
  </si>
  <si>
    <t>9030928.26</t>
  </si>
  <si>
    <t>14491503.34</t>
  </si>
  <si>
    <t>33.54</t>
  </si>
  <si>
    <t>10802075.27</t>
  </si>
  <si>
    <t>6481245.16</t>
  </si>
  <si>
    <t>P099</t>
  </si>
  <si>
    <t>41145775.56</t>
  </si>
  <si>
    <t>30416088.39</t>
  </si>
  <si>
    <t>17.72</t>
  </si>
  <si>
    <t>5389705.64</t>
  </si>
  <si>
    <t>11613145.40</t>
  </si>
  <si>
    <t>38.18</t>
  </si>
  <si>
    <t>7604022.10</t>
  </si>
  <si>
    <t>4562413.26</t>
  </si>
  <si>
    <t>P100</t>
  </si>
  <si>
    <t>472794916.91</t>
  </si>
  <si>
    <t>307256707.74</t>
  </si>
  <si>
    <t>18.17</t>
  </si>
  <si>
    <t>55837182.45</t>
  </si>
  <si>
    <t>78113131.55</t>
  </si>
  <si>
    <t>25.42</t>
  </si>
  <si>
    <t>76814176.94</t>
  </si>
  <si>
    <t>46088506.16</t>
  </si>
  <si>
    <t>P101</t>
  </si>
  <si>
    <t>39379868.20</t>
  </si>
  <si>
    <t>20114792.43</t>
  </si>
  <si>
    <t>20.58</t>
  </si>
  <si>
    <t>4139321.37</t>
  </si>
  <si>
    <t>5741199.21</t>
  </si>
  <si>
    <t>28.54</t>
  </si>
  <si>
    <t>5028698.11</t>
  </si>
  <si>
    <t>3017218.86</t>
  </si>
  <si>
    <t>P102</t>
  </si>
  <si>
    <t>25120556.93</t>
  </si>
  <si>
    <t>15689412.07</t>
  </si>
  <si>
    <t>41.32</t>
  </si>
  <si>
    <t>6483130.16</t>
  </si>
  <si>
    <t>3710018.31</t>
  </si>
  <si>
    <t>23.65</t>
  </si>
  <si>
    <t>3922353.02</t>
  </si>
  <si>
    <t>2353411.81</t>
  </si>
  <si>
    <t>P103</t>
  </si>
  <si>
    <t>85311000.03</t>
  </si>
  <si>
    <t>41679486.33</t>
  </si>
  <si>
    <t>15.54</t>
  </si>
  <si>
    <t>6478342.32</t>
  </si>
  <si>
    <t>16843940.61</t>
  </si>
  <si>
    <t>40.41</t>
  </si>
  <si>
    <t>10419871.58</t>
  </si>
  <si>
    <t>6251922.95</t>
  </si>
  <si>
    <t>P104</t>
  </si>
  <si>
    <t>106384352.13</t>
  </si>
  <si>
    <t>50247264.91</t>
  </si>
  <si>
    <t>26.27</t>
  </si>
  <si>
    <t>13197755.68</t>
  </si>
  <si>
    <t>14567495.72</t>
  </si>
  <si>
    <t>28.99</t>
  </si>
  <si>
    <t>12561816.23</t>
  </si>
  <si>
    <t>7537089.74</t>
  </si>
  <si>
    <t>P105</t>
  </si>
  <si>
    <t>18396958.17</t>
  </si>
  <si>
    <t>10060874.52</t>
  </si>
  <si>
    <t>20.86</t>
  </si>
  <si>
    <t>2098673.67</t>
  </si>
  <si>
    <t>2562613.27</t>
  </si>
  <si>
    <t>25.47</t>
  </si>
  <si>
    <t>2515218.63</t>
  </si>
  <si>
    <t>1509131.18</t>
  </si>
  <si>
    <t>P106</t>
  </si>
  <si>
    <t>51063193.10</t>
  </si>
  <si>
    <t>21837874.91</t>
  </si>
  <si>
    <t>21.95</t>
  </si>
  <si>
    <t>4794103.66</t>
  </si>
  <si>
    <t>5832776.17</t>
  </si>
  <si>
    <t>26.71</t>
  </si>
  <si>
    <t>5459468.73</t>
  </si>
  <si>
    <t>3275681.24</t>
  </si>
  <si>
    <t>P107</t>
  </si>
  <si>
    <t>26154837.38</t>
  </si>
  <si>
    <t>14233572.59</t>
  </si>
  <si>
    <t>15.05</t>
  </si>
  <si>
    <t>2142016.26</t>
  </si>
  <si>
    <t>2639693.35</t>
  </si>
  <si>
    <t>18.55</t>
  </si>
  <si>
    <t>3558393.15</t>
  </si>
  <si>
    <t>2135035.89</t>
  </si>
  <si>
    <t>P109</t>
  </si>
  <si>
    <t>35831758.57</t>
  </si>
  <si>
    <t>20002014.80</t>
  </si>
  <si>
    <t>30.75</t>
  </si>
  <si>
    <t>6151022.07</t>
  </si>
  <si>
    <t>5369841.61</t>
  </si>
  <si>
    <t>26.85</t>
  </si>
  <si>
    <t>5000503.70</t>
  </si>
  <si>
    <t>3000302.22</t>
  </si>
  <si>
    <t>P108</t>
  </si>
  <si>
    <t>40631789.01</t>
  </si>
  <si>
    <t>22479229.65</t>
  </si>
  <si>
    <t>18.95</t>
  </si>
  <si>
    <t>4259054.63</t>
  </si>
  <si>
    <t>6498274.14</t>
  </si>
  <si>
    <t>28.91</t>
  </si>
  <si>
    <t>5619807.41</t>
  </si>
  <si>
    <t>3371884.45</t>
  </si>
  <si>
    <t>P110</t>
  </si>
  <si>
    <t>74730077.62</t>
  </si>
  <si>
    <t>39423123.09</t>
  </si>
  <si>
    <t>18.87</t>
  </si>
  <si>
    <t>7438387.56</t>
  </si>
  <si>
    <t>9342306.92</t>
  </si>
  <si>
    <t>23.70</t>
  </si>
  <si>
    <t>9855780.77</t>
  </si>
  <si>
    <t>5913468.46</t>
  </si>
  <si>
    <t>P111</t>
  </si>
  <si>
    <t>322111968.89</t>
  </si>
  <si>
    <t>213712378.13</t>
  </si>
  <si>
    <t>16.16</t>
  </si>
  <si>
    <t>34544064.07</t>
  </si>
  <si>
    <t>57791649.29</t>
  </si>
  <si>
    <t>53428094.53</t>
  </si>
  <si>
    <t>32056856.72</t>
  </si>
  <si>
    <t>P112</t>
  </si>
  <si>
    <t>P113</t>
  </si>
  <si>
    <t>87337409.75</t>
  </si>
  <si>
    <t>46855563.71</t>
  </si>
  <si>
    <t>30.84</t>
  </si>
  <si>
    <t>14449975.16</t>
  </si>
  <si>
    <t>13379645.40</t>
  </si>
  <si>
    <t>28.56</t>
  </si>
  <si>
    <t>11713890.93</t>
  </si>
  <si>
    <t>7028334.56</t>
  </si>
  <si>
    <t>P114</t>
  </si>
  <si>
    <t>81646959.13</t>
  </si>
  <si>
    <t>61293948.33</t>
  </si>
  <si>
    <t>31.66</t>
  </si>
  <si>
    <t>19408097.73</t>
  </si>
  <si>
    <t>15921846.60</t>
  </si>
  <si>
    <t>15323487.08</t>
  </si>
  <si>
    <t>9194092.25</t>
  </si>
  <si>
    <t>P115</t>
  </si>
  <si>
    <t>459898388.13</t>
  </si>
  <si>
    <t>236933544.23</t>
  </si>
  <si>
    <t>16.62</t>
  </si>
  <si>
    <t>39374314.17</t>
  </si>
  <si>
    <t>67204972.29</t>
  </si>
  <si>
    <t>59233386.06</t>
  </si>
  <si>
    <t>35540031.63</t>
  </si>
  <si>
    <t>P116</t>
  </si>
  <si>
    <t>21030400.45</t>
  </si>
  <si>
    <t>13076321.34</t>
  </si>
  <si>
    <t>17.45</t>
  </si>
  <si>
    <t>2281489.38</t>
  </si>
  <si>
    <t>3904464.72</t>
  </si>
  <si>
    <t>29.86</t>
  </si>
  <si>
    <t>3269080.34</t>
  </si>
  <si>
    <t>1961448.20</t>
  </si>
  <si>
    <t>P117</t>
  </si>
  <si>
    <t>41141072.47</t>
  </si>
  <si>
    <t>24714917.12</t>
  </si>
  <si>
    <t>17.30</t>
  </si>
  <si>
    <t>4274965.82</t>
  </si>
  <si>
    <t>4843885.95</t>
  </si>
  <si>
    <t>19.60</t>
  </si>
  <si>
    <t>6178729.28</t>
  </si>
  <si>
    <t>3707237.57</t>
  </si>
  <si>
    <t>P118</t>
  </si>
  <si>
    <t>24558543.25</t>
  </si>
  <si>
    <t>17998507.43</t>
  </si>
  <si>
    <t>16.79</t>
  </si>
  <si>
    <t>3021509.69</t>
  </si>
  <si>
    <t>5806728.80</t>
  </si>
  <si>
    <t>32.26</t>
  </si>
  <si>
    <t>4499626.86</t>
  </si>
  <si>
    <t>2699776.11</t>
  </si>
  <si>
    <t>P119</t>
  </si>
  <si>
    <t>39798907.26</t>
  </si>
  <si>
    <t>21219550.92</t>
  </si>
  <si>
    <t>22.03</t>
  </si>
  <si>
    <t>4674385.21</t>
  </si>
  <si>
    <t>4396214.10</t>
  </si>
  <si>
    <t>20.72</t>
  </si>
  <si>
    <t>5304887.73</t>
  </si>
  <si>
    <t>3182932.64</t>
  </si>
  <si>
    <t>P174</t>
  </si>
  <si>
    <t>16868661.28</t>
  </si>
  <si>
    <t>11500725.77</t>
  </si>
  <si>
    <t>17.94</t>
  </si>
  <si>
    <t>2063151.50</t>
  </si>
  <si>
    <t>3677983.97</t>
  </si>
  <si>
    <t>31.98</t>
  </si>
  <si>
    <t>2875181.44</t>
  </si>
  <si>
    <t>1725108.87</t>
  </si>
  <si>
    <t>P120</t>
  </si>
  <si>
    <t>3683405029.98</t>
  </si>
  <si>
    <t>2733016158.08</t>
  </si>
  <si>
    <t>-9.09</t>
  </si>
  <si>
    <t>-248392102.64</t>
  </si>
  <si>
    <t>689209672.60</t>
  </si>
  <si>
    <t>25.22</t>
  </si>
  <si>
    <t>683254039.52</t>
  </si>
  <si>
    <t>409952423.71</t>
  </si>
  <si>
    <t>P121</t>
  </si>
  <si>
    <t>35158344.16</t>
  </si>
  <si>
    <t>19591266.92</t>
  </si>
  <si>
    <t>27.97</t>
  </si>
  <si>
    <t>5480115.29</t>
  </si>
  <si>
    <t>5183877.38</t>
  </si>
  <si>
    <t>26.46</t>
  </si>
  <si>
    <t>4897816.73</t>
  </si>
  <si>
    <t>2938690.04</t>
  </si>
  <si>
    <t>P122</t>
  </si>
  <si>
    <t>62080573.77</t>
  </si>
  <si>
    <t>35610883.76</t>
  </si>
  <si>
    <t>19.66</t>
  </si>
  <si>
    <t>7000431.80</t>
  </si>
  <si>
    <t>10567228.81</t>
  </si>
  <si>
    <t>29.67</t>
  </si>
  <si>
    <t>8902720.94</t>
  </si>
  <si>
    <t>5341632.56</t>
  </si>
  <si>
    <t>P123</t>
  </si>
  <si>
    <t>44599614.27</t>
  </si>
  <si>
    <t>29314601.18</t>
  </si>
  <si>
    <t>20.27</t>
  </si>
  <si>
    <t>5942779.25</t>
  </si>
  <si>
    <t>8115260.62</t>
  </si>
  <si>
    <t>27.68</t>
  </si>
  <si>
    <t>7328650.30</t>
  </si>
  <si>
    <t>4397190.18</t>
  </si>
  <si>
    <t>P124</t>
  </si>
  <si>
    <t>23089287.22</t>
  </si>
  <si>
    <t>15117549.15</t>
  </si>
  <si>
    <t>16.85</t>
  </si>
  <si>
    <t>2547384.41</t>
  </si>
  <si>
    <t>3657694.95</t>
  </si>
  <si>
    <t>24.20</t>
  </si>
  <si>
    <t>3779387.29</t>
  </si>
  <si>
    <t>2267632.37</t>
  </si>
  <si>
    <t>P125</t>
  </si>
  <si>
    <t>15114940.88</t>
  </si>
  <si>
    <t>11477746.64</t>
  </si>
  <si>
    <t>18.40</t>
  </si>
  <si>
    <t>2112226.02</t>
  </si>
  <si>
    <t>3571380.86</t>
  </si>
  <si>
    <t>31.12</t>
  </si>
  <si>
    <t>2869436.66</t>
  </si>
  <si>
    <t>1721662.00</t>
  </si>
  <si>
    <t>P126</t>
  </si>
  <si>
    <t>93576351.45</t>
  </si>
  <si>
    <t>57461675.06</t>
  </si>
  <si>
    <t>22.61</t>
  </si>
  <si>
    <t>12994713.39</t>
  </si>
  <si>
    <t>13138726.16</t>
  </si>
  <si>
    <t>22.87</t>
  </si>
  <si>
    <t>14365418.77</t>
  </si>
  <si>
    <t>8619251.26</t>
  </si>
  <si>
    <t>P127</t>
  </si>
  <si>
    <t>28626024.07</t>
  </si>
  <si>
    <t>15177865.40</t>
  </si>
  <si>
    <t>23.44</t>
  </si>
  <si>
    <t>3557856.09</t>
  </si>
  <si>
    <t>4571433.47</t>
  </si>
  <si>
    <t>30.12</t>
  </si>
  <si>
    <t>3794466.35</t>
  </si>
  <si>
    <t>2276679.81</t>
  </si>
  <si>
    <t>P128</t>
  </si>
  <si>
    <t>36292089.84</t>
  </si>
  <si>
    <t>21558653.11</t>
  </si>
  <si>
    <t>4957802.52</t>
  </si>
  <si>
    <t>4044183.15</t>
  </si>
  <si>
    <t>18.76</t>
  </si>
  <si>
    <t>5389663.28</t>
  </si>
  <si>
    <t>3233797.97</t>
  </si>
  <si>
    <t>P173</t>
  </si>
  <si>
    <t>29893787.84</t>
  </si>
  <si>
    <t>15469402.03</t>
  </si>
  <si>
    <t>20.71</t>
  </si>
  <si>
    <t>3203747.65</t>
  </si>
  <si>
    <t>3574536.53</t>
  </si>
  <si>
    <t>23.11</t>
  </si>
  <si>
    <t>3867350.51</t>
  </si>
  <si>
    <t>2320410.30</t>
  </si>
  <si>
    <t>P168</t>
  </si>
  <si>
    <t>21215961.72</t>
  </si>
  <si>
    <t>13003857.12</t>
  </si>
  <si>
    <t>21.79</t>
  </si>
  <si>
    <t>2833721.96</t>
  </si>
  <si>
    <t>4046694.19</t>
  </si>
  <si>
    <t>3250964.28</t>
  </si>
  <si>
    <t>1950578.57</t>
  </si>
  <si>
    <t>P129</t>
  </si>
  <si>
    <t>115334438.69</t>
  </si>
  <si>
    <t>69218267.54</t>
  </si>
  <si>
    <t>33.89</t>
  </si>
  <si>
    <t>23460939.87</t>
  </si>
  <si>
    <t>15274551.25</t>
  </si>
  <si>
    <t>22.07</t>
  </si>
  <si>
    <t>17304566.89</t>
  </si>
  <si>
    <t>10382740.13</t>
  </si>
  <si>
    <t>P184</t>
  </si>
  <si>
    <t>25334604.41</t>
  </si>
  <si>
    <t>16006525.24</t>
  </si>
  <si>
    <t>20.67</t>
  </si>
  <si>
    <t>3309296.35</t>
  </si>
  <si>
    <t>5882768.50</t>
  </si>
  <si>
    <t>36.75</t>
  </si>
  <si>
    <t>4001631.31</t>
  </si>
  <si>
    <t>2400978.79</t>
  </si>
  <si>
    <t>P130</t>
  </si>
  <si>
    <t>64549463.58</t>
  </si>
  <si>
    <t>31696701.38</t>
  </si>
  <si>
    <t>26.19</t>
  </si>
  <si>
    <t>8302947.07</t>
  </si>
  <si>
    <t>10222723.68</t>
  </si>
  <si>
    <t>32.25</t>
  </si>
  <si>
    <t>7924175.35</t>
  </si>
  <si>
    <t>4754505.21</t>
  </si>
  <si>
    <t>P131</t>
  </si>
  <si>
    <t>23796674.30</t>
  </si>
  <si>
    <t>15113054.19</t>
  </si>
  <si>
    <t>20.46</t>
  </si>
  <si>
    <t>3091455.90</t>
  </si>
  <si>
    <t>4144525.85</t>
  </si>
  <si>
    <t>27.42</t>
  </si>
  <si>
    <t>3778263.55</t>
  </si>
  <si>
    <t>2266958.13</t>
  </si>
  <si>
    <t>P132</t>
  </si>
  <si>
    <t>20394421.53</t>
  </si>
  <si>
    <t>13079177.68</t>
  </si>
  <si>
    <t>23.64</t>
  </si>
  <si>
    <t>3092037.15</t>
  </si>
  <si>
    <t>3768725.98</t>
  </si>
  <si>
    <t>28.81</t>
  </si>
  <si>
    <t>3269794.42</t>
  </si>
  <si>
    <t>1961876.65</t>
  </si>
  <si>
    <t>P133</t>
  </si>
  <si>
    <t>21129259.87</t>
  </si>
  <si>
    <t>13354364.18</t>
  </si>
  <si>
    <t>19.45</t>
  </si>
  <si>
    <t>2596787.76</t>
  </si>
  <si>
    <t>3620841.93</t>
  </si>
  <si>
    <t>27.11</t>
  </si>
  <si>
    <t>3338591.05</t>
  </si>
  <si>
    <t>2003154.63</t>
  </si>
  <si>
    <t>P134</t>
  </si>
  <si>
    <t>72021653.79</t>
  </si>
  <si>
    <t>37183529.12</t>
  </si>
  <si>
    <t>11696810.90</t>
  </si>
  <si>
    <t>9294475.67</t>
  </si>
  <si>
    <t>25.00</t>
  </si>
  <si>
    <t>9295882.28</t>
  </si>
  <si>
    <t>5577529.37</t>
  </si>
  <si>
    <t>P135</t>
  </si>
  <si>
    <t>48338016.67</t>
  </si>
  <si>
    <t>26161358.31</t>
  </si>
  <si>
    <t>23.20</t>
  </si>
  <si>
    <t>6068948.66</t>
  </si>
  <si>
    <t>7758958.53</t>
  </si>
  <si>
    <t>29.66</t>
  </si>
  <si>
    <t>6540339.58</t>
  </si>
  <si>
    <t>3924203.75</t>
  </si>
  <si>
    <t>P136</t>
  </si>
  <si>
    <t>38476466.95</t>
  </si>
  <si>
    <t>19105068.13</t>
  </si>
  <si>
    <t>29.62</t>
  </si>
  <si>
    <t>5659138.57</t>
  </si>
  <si>
    <t>5028711.11</t>
  </si>
  <si>
    <t>4776267.03</t>
  </si>
  <si>
    <t>2865760.22</t>
  </si>
  <si>
    <t>P137</t>
  </si>
  <si>
    <t>35879166.53</t>
  </si>
  <si>
    <t>18263043.58</t>
  </si>
  <si>
    <t>22.15</t>
  </si>
  <si>
    <t>4045023.03</t>
  </si>
  <si>
    <t>4239799.69</t>
  </si>
  <si>
    <t>23.22</t>
  </si>
  <si>
    <t>4565760.90</t>
  </si>
  <si>
    <t>2739456.54</t>
  </si>
  <si>
    <t>P138</t>
  </si>
  <si>
    <t>34420294.67</t>
  </si>
  <si>
    <t>20183673.46</t>
  </si>
  <si>
    <t>37.17</t>
  </si>
  <si>
    <t>7502292.47</t>
  </si>
  <si>
    <t>4239012.88</t>
  </si>
  <si>
    <t>21.00</t>
  </si>
  <si>
    <t>5045918.37</t>
  </si>
  <si>
    <t>3027551.02</t>
  </si>
  <si>
    <t>P139</t>
  </si>
  <si>
    <t>46567196.19</t>
  </si>
  <si>
    <t>24892521.46</t>
  </si>
  <si>
    <t>30.51</t>
  </si>
  <si>
    <t>7594358.05</t>
  </si>
  <si>
    <t>6692705.13</t>
  </si>
  <si>
    <t>26.89</t>
  </si>
  <si>
    <t>6223130.37</t>
  </si>
  <si>
    <t>3733878.22</t>
  </si>
  <si>
    <t>P140</t>
  </si>
  <si>
    <t>50213459.09</t>
  </si>
  <si>
    <t>27610920.81</t>
  </si>
  <si>
    <t>20.91</t>
  </si>
  <si>
    <t>5773243.79</t>
  </si>
  <si>
    <t>7597683.65</t>
  </si>
  <si>
    <t>27.52</t>
  </si>
  <si>
    <t>6902730.20</t>
  </si>
  <si>
    <t>4141638.12</t>
  </si>
  <si>
    <t>P141</t>
  </si>
  <si>
    <t>131186785.94</t>
  </si>
  <si>
    <t>66100146.26</t>
  </si>
  <si>
    <t>21.90</t>
  </si>
  <si>
    <t>14476863.75</t>
  </si>
  <si>
    <t>18128691.84</t>
  </si>
  <si>
    <t>27.43</t>
  </si>
  <si>
    <t>16525036.56</t>
  </si>
  <si>
    <t>9915021.94</t>
  </si>
  <si>
    <t>P142</t>
  </si>
  <si>
    <t>28977959.69</t>
  </si>
  <si>
    <t>18326755.63</t>
  </si>
  <si>
    <t>18.70</t>
  </si>
  <si>
    <t>3427154.58</t>
  </si>
  <si>
    <t>5397589.93</t>
  </si>
  <si>
    <t>29.45</t>
  </si>
  <si>
    <t>4581688.91</t>
  </si>
  <si>
    <t>2749013.34</t>
  </si>
  <si>
    <t>P143</t>
  </si>
  <si>
    <t>120381888.36</t>
  </si>
  <si>
    <t>69105414.96</t>
  </si>
  <si>
    <t>20.79</t>
  </si>
  <si>
    <t>14367811.64</t>
  </si>
  <si>
    <t>23198098.47</t>
  </si>
  <si>
    <t>33.57</t>
  </si>
  <si>
    <t>17276353.74</t>
  </si>
  <si>
    <t>10365812.24</t>
  </si>
  <si>
    <t>P144</t>
  </si>
  <si>
    <t>38417681.31</t>
  </si>
  <si>
    <t>19366258.25</t>
  </si>
  <si>
    <t>18.80</t>
  </si>
  <si>
    <t>3640833.73</t>
  </si>
  <si>
    <t>6347276.85</t>
  </si>
  <si>
    <t>32.77</t>
  </si>
  <si>
    <t>4841564.56</t>
  </si>
  <si>
    <t>2904938.74</t>
  </si>
  <si>
    <t>P145</t>
  </si>
  <si>
    <t>52102506.00</t>
  </si>
  <si>
    <t>30300110.81</t>
  </si>
  <si>
    <t>17.44</t>
  </si>
  <si>
    <t>5283962.56</t>
  </si>
  <si>
    <t>6084549.68</t>
  </si>
  <si>
    <t>20.08</t>
  </si>
  <si>
    <t>7575027.70</t>
  </si>
  <si>
    <t>4545016.62</t>
  </si>
  <si>
    <t>P146</t>
  </si>
  <si>
    <t>63776714.84</t>
  </si>
  <si>
    <t>34864124.82</t>
  </si>
  <si>
    <t>25.44</t>
  </si>
  <si>
    <t>8869300.60</t>
  </si>
  <si>
    <t>11309806.77</t>
  </si>
  <si>
    <t>32.44</t>
  </si>
  <si>
    <t>8716031.21</t>
  </si>
  <si>
    <t>5229618.72</t>
  </si>
  <si>
    <t>P148</t>
  </si>
  <si>
    <t>15199654.25</t>
  </si>
  <si>
    <t>11009093.04</t>
  </si>
  <si>
    <t>19.77</t>
  </si>
  <si>
    <t>2176390.77</t>
  </si>
  <si>
    <t>3155219.84</t>
  </si>
  <si>
    <t>28.66</t>
  </si>
  <si>
    <t>2752273.26</t>
  </si>
  <si>
    <t>1651363.96</t>
  </si>
  <si>
    <t>P149</t>
  </si>
  <si>
    <t>78735677.99</t>
  </si>
  <si>
    <t>42733019.95</t>
  </si>
  <si>
    <t>19.82</t>
  </si>
  <si>
    <t>8467733.84</t>
  </si>
  <si>
    <t>12129664.64</t>
  </si>
  <si>
    <t>28.38</t>
  </si>
  <si>
    <t>10683254.99</t>
  </si>
  <si>
    <t>6409952.99</t>
  </si>
  <si>
    <t>P150</t>
  </si>
  <si>
    <t>38879684.82</t>
  </si>
  <si>
    <t>23472122.86</t>
  </si>
  <si>
    <t>45.29</t>
  </si>
  <si>
    <t>10630402.94</t>
  </si>
  <si>
    <t>4928336.87</t>
  </si>
  <si>
    <t>5868030.72</t>
  </si>
  <si>
    <t>3520818.43</t>
  </si>
  <si>
    <t>P151</t>
  </si>
  <si>
    <t>21396884.28</t>
  </si>
  <si>
    <t>14386174.32</t>
  </si>
  <si>
    <t>2405244.29</t>
  </si>
  <si>
    <t>5584684.98</t>
  </si>
  <si>
    <t>38.82</t>
  </si>
  <si>
    <t>3596543.58</t>
  </si>
  <si>
    <t>2157926.15</t>
  </si>
  <si>
    <t>P152</t>
  </si>
  <si>
    <t>37878297.62</t>
  </si>
  <si>
    <t>23772445.04</t>
  </si>
  <si>
    <t>30.19</t>
  </si>
  <si>
    <t>7175751.95</t>
  </si>
  <si>
    <t>6211890.80</t>
  </si>
  <si>
    <t>26.13</t>
  </si>
  <si>
    <t>5943111.26</t>
  </si>
  <si>
    <t>3565866.76</t>
  </si>
  <si>
    <t>P181</t>
  </si>
  <si>
    <t>46659788.69</t>
  </si>
  <si>
    <t>28702662.48</t>
  </si>
  <si>
    <t>22.08</t>
  </si>
  <si>
    <t>6337633.95</t>
  </si>
  <si>
    <t>8060321.99</t>
  </si>
  <si>
    <t>28.08</t>
  </si>
  <si>
    <t>7175665.62</t>
  </si>
  <si>
    <t>4305399.37</t>
  </si>
  <si>
    <t>P153</t>
  </si>
  <si>
    <t>37767261.52</t>
  </si>
  <si>
    <t>22965695.80</t>
  </si>
  <si>
    <t>22.85</t>
  </si>
  <si>
    <t>5246799.60</t>
  </si>
  <si>
    <t>6470674.79</t>
  </si>
  <si>
    <t>28.18</t>
  </si>
  <si>
    <t>5741423.95</t>
  </si>
  <si>
    <t>3444854.37</t>
  </si>
  <si>
    <t>P154</t>
  </si>
  <si>
    <t>15092141.01</t>
  </si>
  <si>
    <t>10060863.32</t>
  </si>
  <si>
    <t>16.34</t>
  </si>
  <si>
    <t>1643469.59</t>
  </si>
  <si>
    <t>2909082.11</t>
  </si>
  <si>
    <t>2515215.83</t>
  </si>
  <si>
    <t>1509129.50</t>
  </si>
  <si>
    <t>P155</t>
  </si>
  <si>
    <t>18475794.88</t>
  </si>
  <si>
    <t>10634288.56</t>
  </si>
  <si>
    <t>34.01</t>
  </si>
  <si>
    <t>3617237.27</t>
  </si>
  <si>
    <t>2524602.06</t>
  </si>
  <si>
    <t>23.74</t>
  </si>
  <si>
    <t>2658572.14</t>
  </si>
  <si>
    <t>1595143.28</t>
  </si>
  <si>
    <t>P156</t>
  </si>
  <si>
    <t>80007292.38</t>
  </si>
  <si>
    <t>43889998.24</t>
  </si>
  <si>
    <t>23.95</t>
  </si>
  <si>
    <t>10510461.66</t>
  </si>
  <si>
    <t>12452132.33</t>
  </si>
  <si>
    <t>28.37</t>
  </si>
  <si>
    <t>10972499.56</t>
  </si>
  <si>
    <t>6583499.74</t>
  </si>
  <si>
    <t>P157</t>
  </si>
  <si>
    <t>58681077.77</t>
  </si>
  <si>
    <t>34780677.60</t>
  </si>
  <si>
    <t>21.64</t>
  </si>
  <si>
    <t>7525615.24</t>
  </si>
  <si>
    <t>8036413.03</t>
  </si>
  <si>
    <t>8695169.40</t>
  </si>
  <si>
    <t>5217101.64</t>
  </si>
  <si>
    <t>P158</t>
  </si>
  <si>
    <t>19618055.72</t>
  </si>
  <si>
    <t>13209242.65</t>
  </si>
  <si>
    <t>18.41</t>
  </si>
  <si>
    <t>2432102.41</t>
  </si>
  <si>
    <t>4622337.18</t>
  </si>
  <si>
    <t>34.99</t>
  </si>
  <si>
    <t>3302310.66</t>
  </si>
  <si>
    <t>1981386.40</t>
  </si>
  <si>
    <t>P159</t>
  </si>
  <si>
    <t>46929438.00</t>
  </si>
  <si>
    <t>25248607.76</t>
  </si>
  <si>
    <t>27.13</t>
  </si>
  <si>
    <t>6850629.96</t>
  </si>
  <si>
    <t>7585144.80</t>
  </si>
  <si>
    <t>30.04</t>
  </si>
  <si>
    <t>6312151.94</t>
  </si>
  <si>
    <t>3787291.16</t>
  </si>
  <si>
    <t>P160</t>
  </si>
  <si>
    <t>30374162.54</t>
  </si>
  <si>
    <t>20865806.31</t>
  </si>
  <si>
    <t>21.66</t>
  </si>
  <si>
    <t>4519692.50</t>
  </si>
  <si>
    <t>4876497.22</t>
  </si>
  <si>
    <t>23.37</t>
  </si>
  <si>
    <t>5216451.58</t>
  </si>
  <si>
    <t>3129870.95</t>
  </si>
  <si>
    <t>P161</t>
  </si>
  <si>
    <t>44732840.44</t>
  </si>
  <si>
    <t>23154184.28</t>
  </si>
  <si>
    <t>23.99</t>
  </si>
  <si>
    <t>5554820.51</t>
  </si>
  <si>
    <t>6104399.65</t>
  </si>
  <si>
    <t>26.36</t>
  </si>
  <si>
    <t>5788546.07</t>
  </si>
  <si>
    <t>3473127.64</t>
  </si>
  <si>
    <t>P162</t>
  </si>
  <si>
    <t>18602447.91</t>
  </si>
  <si>
    <t>11930206.88</t>
  </si>
  <si>
    <t>40.47</t>
  </si>
  <si>
    <t>4828340.59</t>
  </si>
  <si>
    <t>3156070.21</t>
  </si>
  <si>
    <t>26.45</t>
  </si>
  <si>
    <t>2982551.72</t>
  </si>
  <si>
    <t>1789531.03</t>
  </si>
  <si>
    <t>P163</t>
  </si>
  <si>
    <t>18861901.55</t>
  </si>
  <si>
    <t>10880520.29</t>
  </si>
  <si>
    <t>33.68</t>
  </si>
  <si>
    <t>2446464.62</t>
  </si>
  <si>
    <t>2894687.49</t>
  </si>
  <si>
    <t>26.02</t>
  </si>
  <si>
    <t>4696001.64</t>
  </si>
  <si>
    <t>2817600.98</t>
  </si>
  <si>
    <t>P164</t>
  </si>
  <si>
    <t>22.48</t>
  </si>
  <si>
    <t>26.60</t>
  </si>
  <si>
    <t>2720130.07</t>
  </si>
  <si>
    <t>1632078.04</t>
  </si>
  <si>
    <t>P176</t>
  </si>
  <si>
    <t>16690066.62</t>
  </si>
  <si>
    <t>10864824.51</t>
  </si>
  <si>
    <t>22.78</t>
  </si>
  <si>
    <t>2474563.30</t>
  </si>
  <si>
    <t>2953603.15</t>
  </si>
  <si>
    <t>2716206.13</t>
  </si>
  <si>
    <t>1629723.68</t>
  </si>
  <si>
    <t>P165</t>
  </si>
  <si>
    <t>32237533.19</t>
  </si>
  <si>
    <t>18845387.10</t>
  </si>
  <si>
    <t>3287900.89</t>
  </si>
  <si>
    <t>5185527.57</t>
  </si>
  <si>
    <t>4711346.77</t>
  </si>
  <si>
    <t>2826808.07</t>
  </si>
  <si>
    <t>P166</t>
  </si>
  <si>
    <t>49280710.74</t>
  </si>
  <si>
    <t>28119835.69</t>
  </si>
  <si>
    <t>21.59</t>
  </si>
  <si>
    <t>6070230.65</t>
  </si>
  <si>
    <t>7190556.41</t>
  </si>
  <si>
    <t>7029958.92</t>
  </si>
  <si>
    <t>4217975.35</t>
  </si>
  <si>
    <t>P167</t>
  </si>
  <si>
    <t>193065547.94</t>
  </si>
  <si>
    <t>120284493.86</t>
  </si>
  <si>
    <t>17.14</t>
  </si>
  <si>
    <t>20615445.52</t>
  </si>
  <si>
    <t>37448397.22</t>
  </si>
  <si>
    <t>31.13</t>
  </si>
  <si>
    <t>30071123.47</t>
  </si>
  <si>
    <t>18042674.08</t>
  </si>
  <si>
    <t>P175</t>
  </si>
  <si>
    <t>29944803.84</t>
  </si>
  <si>
    <t>14908430.31</t>
  </si>
  <si>
    <t>21.72</t>
  </si>
  <si>
    <t>3238063.20</t>
  </si>
  <si>
    <t>4299698.69</t>
  </si>
  <si>
    <t>28.84</t>
  </si>
  <si>
    <t>3727107.58</t>
  </si>
  <si>
    <t>2236264.55</t>
  </si>
  <si>
    <t>RMR</t>
  </si>
  <si>
    <t>Sistema de Informações Contábeis e Fiscais do Setor Público Brasileiro (SICONFI).</t>
  </si>
  <si>
    <t>2. ni: informação não apresentada pelo jurisdicionado.</t>
  </si>
  <si>
    <r>
      <t>3. Dados da DTP são relativos ao segundo quadrimestre e primeiro semestre de 2015 (</t>
    </r>
    <r>
      <rPr>
        <b/>
        <u/>
        <sz val="11"/>
        <rFont val="Calibri"/>
        <family val="2"/>
        <scheme val="minor"/>
      </rPr>
      <t>exceto para os municípios de Araripina e Maraial, cujo %DTP é relativo ao primeiro quadrimestre de 2015</t>
    </r>
    <r>
      <rPr>
        <b/>
        <sz val="11"/>
        <rFont val="Calibri"/>
        <family val="2"/>
        <scheme val="minor"/>
      </rPr>
      <t>).</t>
    </r>
  </si>
  <si>
    <t>4. Foram considerados como municípios da Região Metropolitana do Recife: Abreu e Lima, Araçoiaba, Cabo de Santo Agostinho, Camaragibe, Igarassu, Ipojuca, Ilha de Itamaracá, Itapissuma, Jaboatão dos Guararapes, Moreno, Olinda, Paulista, Recife e São Lourenço da Mata.</t>
  </si>
  <si>
    <t>% DTP</t>
  </si>
  <si>
    <t>TODOS</t>
  </si>
  <si>
    <t>Total de municípios</t>
  </si>
  <si>
    <t>Entre o limite alerta e o máximo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</si>
</sst>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2" xfId="0" applyFont="1" applyFill="1" applyBorder="1" applyProtection="1">
      <protection hidden="1"/>
    </xf>
    <xf numFmtId="0" fontId="4" fillId="0" borderId="0" xfId="0" applyFont="1" applyFill="1"/>
    <xf numFmtId="0" fontId="3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 indent="3"/>
    </xf>
    <xf numFmtId="4" fontId="2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>
      <alignment horizontal="left" wrapText="1"/>
    </xf>
    <xf numFmtId="0" fontId="3" fillId="3" borderId="1" xfId="0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>
      <alignment horizontal="left" wrapText="1"/>
    </xf>
    <xf numFmtId="0" fontId="3" fillId="3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F5F5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B050">
                  <a:alpha val="82000"/>
                </a:srgb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dPt>
            <c:idx val="1"/>
            <c:spPr>
              <a:solidFill>
                <a:srgbClr val="FFC000">
                  <a:alpha val="47000"/>
                </a:srgbClr>
              </a:solidFill>
              <a:ln>
                <a:solidFill>
                  <a:srgbClr val="FFC000"/>
                </a:solidFill>
              </a:ln>
            </c:spPr>
          </c:dPt>
          <c:dPt>
            <c:idx val="2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Lbls>
            <c:showVal val="1"/>
            <c:showPercent val="1"/>
            <c:showLeaderLines val="1"/>
          </c:dLbls>
          <c:cat>
            <c:strRef>
              <c:f>DTP!$C$15:$C$18</c:f>
              <c:strCache>
                <c:ptCount val="4"/>
                <c:pt idx="0">
                  <c:v>Abaixo do limite alerta</c:v>
                </c:pt>
                <c:pt idx="1">
                  <c:v>Entre o limite alerta e o máximo</c:v>
                </c:pt>
                <c:pt idx="2">
                  <c:v>Acima do limite máximo</c:v>
                </c:pt>
                <c:pt idx="3">
                  <c:v>Não informaram</c:v>
                </c:pt>
              </c:strCache>
            </c:strRef>
          </c:cat>
          <c:val>
            <c:numRef>
              <c:f>DTP!$D$15:$D$18</c:f>
              <c:numCache>
                <c:formatCode>General</c:formatCode>
                <c:ptCount val="4"/>
                <c:pt idx="0">
                  <c:v>15</c:v>
                </c:pt>
                <c:pt idx="1">
                  <c:v>48</c:v>
                </c:pt>
                <c:pt idx="2">
                  <c:v>120</c:v>
                </c:pt>
                <c:pt idx="3">
                  <c:v>1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7263873058223336"/>
          <c:y val="0.11934733945648517"/>
          <c:w val="0.7391670128318506"/>
          <c:h val="0.8594965755138777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00B050">
                  <a:alpha val="74000"/>
                </a:srgb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dPt>
            <c:idx val="1"/>
            <c:spPr>
              <a:solidFill>
                <a:srgbClr val="FFC000">
                  <a:alpha val="46000"/>
                </a:srgbClr>
              </a:solidFill>
              <a:ln>
                <a:solidFill>
                  <a:srgbClr val="FFC000"/>
                </a:solidFill>
              </a:ln>
            </c:spPr>
          </c:dPt>
          <c:dPt>
            <c:idx val="2"/>
            <c:spPr>
              <a:solidFill>
                <a:srgbClr val="C0504D">
                  <a:lumMod val="60000"/>
                  <a:lumOff val="40000"/>
                </a:srgb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showVal val="1"/>
            <c:showPercent val="1"/>
            <c:showLeaderLines val="1"/>
          </c:dLbls>
          <c:cat>
            <c:strRef>
              <c:f>DTP!$C$15:$C$18</c:f>
              <c:strCache>
                <c:ptCount val="4"/>
                <c:pt idx="0">
                  <c:v>Abaixo do limite alerta</c:v>
                </c:pt>
                <c:pt idx="1">
                  <c:v>Entre o limite alerta e o máximo</c:v>
                </c:pt>
                <c:pt idx="2">
                  <c:v>Acima do limite máximo</c:v>
                </c:pt>
                <c:pt idx="3">
                  <c:v>Não informaram</c:v>
                </c:pt>
              </c:strCache>
            </c:strRef>
          </c:cat>
          <c:val>
            <c:numRef>
              <c:f>DTP!$E$15:$E$18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133351</xdr:rowOff>
    </xdr:from>
    <xdr:to>
      <xdr:col>3</xdr:col>
      <xdr:colOff>990600</xdr:colOff>
      <xdr:row>1</xdr:row>
      <xdr:rowOff>643619</xdr:rowOff>
    </xdr:to>
    <xdr:pic>
      <xdr:nvPicPr>
        <xdr:cNvPr id="1026" name="Picture 2" descr="Tribunal de Contas do Estado de Pernambuc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9575" y="323851"/>
          <a:ext cx="2905125" cy="510268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165100</xdr:colOff>
      <xdr:row>21</xdr:row>
      <xdr:rowOff>152400</xdr:rowOff>
    </xdr:from>
    <xdr:to>
      <xdr:col>3</xdr:col>
      <xdr:colOff>165100</xdr:colOff>
      <xdr:row>36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1511301</xdr:colOff>
      <xdr:row>22</xdr:row>
      <xdr:rowOff>0</xdr:rowOff>
    </xdr:from>
    <xdr:to>
      <xdr:col>6</xdr:col>
      <xdr:colOff>1069975</xdr:colOff>
      <xdr:row>34</xdr:row>
      <xdr:rowOff>171449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895350</xdr:colOff>
      <xdr:row>20</xdr:row>
      <xdr:rowOff>180975</xdr:rowOff>
    </xdr:from>
    <xdr:to>
      <xdr:col>2</xdr:col>
      <xdr:colOff>1352550</xdr:colOff>
      <xdr:row>22</xdr:row>
      <xdr:rowOff>66675</xdr:rowOff>
    </xdr:to>
    <xdr:sp macro="" textlink="">
      <xdr:nvSpPr>
        <xdr:cNvPr id="10" name="CaixaDeTexto 9"/>
        <xdr:cNvSpPr txBox="1"/>
      </xdr:nvSpPr>
      <xdr:spPr>
        <a:xfrm>
          <a:off x="4200525" y="4819650"/>
          <a:ext cx="21812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/>
            <a:t>TODOS OS</a:t>
          </a:r>
          <a:r>
            <a:rPr lang="pt-BR" sz="1100" baseline="0"/>
            <a:t> </a:t>
          </a:r>
          <a:r>
            <a:rPr lang="pt-BR" sz="1100"/>
            <a:t>MUNICÍPIOS</a:t>
          </a:r>
        </a:p>
      </xdr:txBody>
    </xdr:sp>
    <xdr:clientData/>
  </xdr:twoCellAnchor>
  <xdr:twoCellAnchor>
    <xdr:from>
      <xdr:col>3</xdr:col>
      <xdr:colOff>447675</xdr:colOff>
      <xdr:row>20</xdr:row>
      <xdr:rowOff>180975</xdr:rowOff>
    </xdr:from>
    <xdr:to>
      <xdr:col>6</xdr:col>
      <xdr:colOff>800100</xdr:colOff>
      <xdr:row>22</xdr:row>
      <xdr:rowOff>66675</xdr:rowOff>
    </xdr:to>
    <xdr:sp macro="" textlink="">
      <xdr:nvSpPr>
        <xdr:cNvPr id="11" name="CaixaDeTexto 10"/>
        <xdr:cNvSpPr txBox="1"/>
      </xdr:nvSpPr>
      <xdr:spPr>
        <a:xfrm>
          <a:off x="7086600" y="4819650"/>
          <a:ext cx="21812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/>
            <a:t>MUNICÍPIOS DA RMR</a:t>
          </a:r>
        </a:p>
      </xdr:txBody>
    </xdr:sp>
    <xdr:clientData/>
  </xdr:twoCellAnchor>
  <xdr:twoCellAnchor editAs="oneCell">
    <xdr:from>
      <xdr:col>2</xdr:col>
      <xdr:colOff>47625</xdr:colOff>
      <xdr:row>35</xdr:row>
      <xdr:rowOff>76201</xdr:rowOff>
    </xdr:from>
    <xdr:to>
      <xdr:col>5</xdr:col>
      <xdr:colOff>257175</xdr:colOff>
      <xdr:row>39</xdr:row>
      <xdr:rowOff>161519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52875" t="45444" r="22250" b="43778"/>
        <a:stretch>
          <a:fillRect/>
        </a:stretch>
      </xdr:blipFill>
      <xdr:spPr bwMode="auto">
        <a:xfrm>
          <a:off x="4810125" y="7572376"/>
          <a:ext cx="3476625" cy="8473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229"/>
  <sheetViews>
    <sheetView showGridLines="0" tabSelected="1" workbookViewId="0">
      <selection activeCell="B12" sqref="B12"/>
    </sheetView>
  </sheetViews>
  <sheetFormatPr defaultRowHeight="15"/>
  <cols>
    <col min="1" max="1" width="49.5703125" style="1" customWidth="1"/>
    <col min="2" max="2" width="21.85546875" style="1" customWidth="1"/>
    <col min="3" max="3" width="29.140625" style="1" customWidth="1"/>
    <col min="4" max="4" width="17" style="1" customWidth="1"/>
    <col min="5" max="5" width="2.85546875" style="1" customWidth="1"/>
    <col min="6" max="6" width="7.5703125" style="1" customWidth="1"/>
    <col min="7" max="7" width="20.42578125" style="1" customWidth="1"/>
    <col min="8" max="10" width="9.140625" style="1"/>
    <col min="11" max="11" width="2" style="1" hidden="1" customWidth="1"/>
    <col min="12" max="16" width="9.140625" style="1"/>
    <col min="17" max="17" width="2" style="1" hidden="1" customWidth="1"/>
    <col min="18" max="16384" width="9.140625" style="1"/>
  </cols>
  <sheetData>
    <row r="2" spans="2:7" ht="51" customHeight="1">
      <c r="C2" s="3"/>
      <c r="D2" s="3"/>
    </row>
    <row r="3" spans="2:7">
      <c r="C3" s="3"/>
      <c r="D3" s="3"/>
    </row>
    <row r="4" spans="2:7">
      <c r="B4" s="5" t="s">
        <v>186</v>
      </c>
      <c r="C4" s="5"/>
    </row>
    <row r="5" spans="2:7">
      <c r="B5" s="16" t="s">
        <v>1834</v>
      </c>
      <c r="C5" s="16"/>
      <c r="D5" s="16"/>
    </row>
    <row r="6" spans="2:7" ht="7.5" customHeight="1"/>
    <row r="7" spans="2:7">
      <c r="B7" s="5" t="s">
        <v>187</v>
      </c>
      <c r="C7" s="5"/>
    </row>
    <row r="8" spans="2:7">
      <c r="B8" s="1" t="s">
        <v>188</v>
      </c>
    </row>
    <row r="9" spans="2:7">
      <c r="B9" s="1" t="s">
        <v>1835</v>
      </c>
    </row>
    <row r="10" spans="2:7" ht="29.25" customHeight="1">
      <c r="B10" s="21" t="s">
        <v>1836</v>
      </c>
      <c r="C10" s="21"/>
      <c r="D10" s="21"/>
      <c r="E10" s="21"/>
      <c r="F10" s="21"/>
      <c r="G10" s="21"/>
    </row>
    <row r="11" spans="2:7" ht="45" customHeight="1">
      <c r="B11" s="16" t="s">
        <v>1837</v>
      </c>
      <c r="C11" s="16"/>
      <c r="D11" s="16"/>
      <c r="E11" s="16"/>
      <c r="F11" s="16"/>
      <c r="G11" s="16"/>
    </row>
    <row r="12" spans="2:7" ht="15.75" thickBot="1">
      <c r="B12" s="11"/>
      <c r="C12" s="11"/>
      <c r="D12" s="11"/>
      <c r="E12" s="11"/>
      <c r="F12" s="11"/>
      <c r="G12" s="11"/>
    </row>
    <row r="13" spans="2:7" ht="16.5" thickTop="1" thickBot="1">
      <c r="C13" s="12" t="s">
        <v>1838</v>
      </c>
      <c r="D13" s="13" t="s">
        <v>1839</v>
      </c>
      <c r="E13" s="22" t="s">
        <v>1833</v>
      </c>
      <c r="F13" s="22"/>
      <c r="G13" s="11"/>
    </row>
    <row r="14" spans="2:7" ht="5.25" customHeight="1" thickTop="1">
      <c r="D14" s="6"/>
      <c r="E14" s="6"/>
      <c r="F14" s="6"/>
      <c r="G14" s="11"/>
    </row>
    <row r="15" spans="2:7">
      <c r="C15" s="1" t="s">
        <v>190</v>
      </c>
      <c r="D15" s="6">
        <f>COUNTIF(DTP!$E$45:$E$228,"&lt;=48,60")</f>
        <v>15</v>
      </c>
      <c r="E15" s="18">
        <f>COUNTIFS(DTP!$K$45:$K$228,"x",DTP!$E$45:$E$228,"&lt;+48,60")</f>
        <v>3</v>
      </c>
      <c r="F15" s="18"/>
      <c r="G15" s="11"/>
    </row>
    <row r="16" spans="2:7">
      <c r="C16" s="1" t="s">
        <v>1841</v>
      </c>
      <c r="D16" s="6">
        <f>184-COUNTIF(DTP!$E$45:$E$228,"")-(D17+D15)</f>
        <v>48</v>
      </c>
      <c r="E16" s="18">
        <f>14-COUNTIFS(DTP!$K$45:$K$228,"x",DTP!$E$45:$E$228,"")-(E17+E15)</f>
        <v>6</v>
      </c>
      <c r="F16" s="18"/>
      <c r="G16" s="11"/>
    </row>
    <row r="17" spans="2:7">
      <c r="C17" s="1" t="s">
        <v>191</v>
      </c>
      <c r="D17" s="6">
        <f>COUNTIF(DTP!$E$45:$E$228,"&gt;54,00")</f>
        <v>120</v>
      </c>
      <c r="E17" s="18">
        <f>COUNTIFS(DTP!$K$45:$K$228,"x",DTP!$E$45:$E$228,"&gt;54,00")</f>
        <v>5</v>
      </c>
      <c r="F17" s="18"/>
      <c r="G17" s="11"/>
    </row>
    <row r="18" spans="2:7">
      <c r="C18" s="1" t="s">
        <v>192</v>
      </c>
      <c r="D18" s="6">
        <f>COUNTIF(DTP!$E$45:$E$228,"")</f>
        <v>1</v>
      </c>
      <c r="E18" s="18">
        <f>COUNTIFS(DTP!$K$45:$K$228,"x",DTP!$E$45:$E$228,"")</f>
        <v>0</v>
      </c>
      <c r="F18" s="18"/>
      <c r="G18" s="11"/>
    </row>
    <row r="19" spans="2:7">
      <c r="C19" s="1" t="s">
        <v>1840</v>
      </c>
      <c r="D19" s="6">
        <f>+SUM(D15:D18)</f>
        <v>184</v>
      </c>
      <c r="E19" s="18">
        <f>+SUM(E15:E18)</f>
        <v>14</v>
      </c>
      <c r="F19" s="18"/>
      <c r="G19" s="11"/>
    </row>
    <row r="20" spans="2:7">
      <c r="D20" s="15"/>
      <c r="E20" s="15"/>
      <c r="F20" s="15"/>
      <c r="G20" s="14"/>
    </row>
    <row r="21" spans="2:7">
      <c r="B21" s="11"/>
      <c r="C21" s="11"/>
      <c r="D21" s="11"/>
      <c r="E21" s="11"/>
      <c r="F21" s="11"/>
      <c r="G21" s="11"/>
    </row>
    <row r="22" spans="2:7">
      <c r="B22" s="11"/>
      <c r="C22" s="11"/>
      <c r="D22" s="11"/>
      <c r="E22" s="11"/>
      <c r="F22" s="11"/>
      <c r="G22" s="11"/>
    </row>
    <row r="23" spans="2:7">
      <c r="B23" s="11"/>
      <c r="C23" s="11"/>
      <c r="D23" s="11"/>
      <c r="E23" s="11"/>
      <c r="F23" s="11"/>
      <c r="G23" s="11"/>
    </row>
    <row r="24" spans="2:7">
      <c r="B24" s="11"/>
      <c r="C24" s="11"/>
      <c r="D24" s="11"/>
      <c r="E24" s="11"/>
      <c r="F24" s="11"/>
      <c r="G24" s="11"/>
    </row>
    <row r="25" spans="2:7">
      <c r="B25" s="11"/>
      <c r="C25" s="11"/>
      <c r="D25" s="11"/>
      <c r="E25" s="11"/>
      <c r="F25" s="11"/>
      <c r="G25" s="11"/>
    </row>
    <row r="26" spans="2:7">
      <c r="B26" s="11"/>
      <c r="C26" s="11"/>
      <c r="D26" s="11"/>
      <c r="E26" s="11"/>
      <c r="F26" s="11"/>
      <c r="G26" s="11"/>
    </row>
    <row r="27" spans="2:7">
      <c r="B27" s="11"/>
      <c r="C27" s="11"/>
      <c r="D27" s="11"/>
      <c r="E27" s="11"/>
      <c r="F27" s="11"/>
      <c r="G27" s="11"/>
    </row>
    <row r="28" spans="2:7">
      <c r="B28" s="11"/>
      <c r="C28" s="11"/>
      <c r="D28" s="11"/>
      <c r="E28" s="11"/>
      <c r="F28" s="11"/>
      <c r="G28" s="11"/>
    </row>
    <row r="29" spans="2:7">
      <c r="B29" s="11"/>
      <c r="C29" s="11"/>
      <c r="D29" s="11"/>
      <c r="E29" s="11"/>
      <c r="F29" s="11"/>
      <c r="G29" s="11"/>
    </row>
    <row r="30" spans="2:7">
      <c r="B30" s="11"/>
      <c r="C30" s="11"/>
      <c r="D30" s="11"/>
      <c r="E30" s="11"/>
      <c r="F30" s="11"/>
      <c r="G30" s="11"/>
    </row>
    <row r="31" spans="2:7">
      <c r="B31" s="11"/>
      <c r="C31" s="11"/>
      <c r="D31" s="11"/>
      <c r="E31" s="11"/>
      <c r="F31" s="11"/>
      <c r="G31" s="11"/>
    </row>
    <row r="32" spans="2:7">
      <c r="B32" s="11"/>
      <c r="C32" s="11"/>
      <c r="D32" s="11"/>
      <c r="E32" s="11"/>
      <c r="F32" s="11"/>
      <c r="G32" s="11"/>
    </row>
    <row r="33" spans="2:17">
      <c r="C33" s="8"/>
    </row>
    <row r="34" spans="2:17">
      <c r="C34" s="8"/>
    </row>
    <row r="35" spans="2:17">
      <c r="C35" s="8"/>
    </row>
    <row r="36" spans="2:17">
      <c r="B36" s="8"/>
      <c r="C36" s="8"/>
    </row>
    <row r="37" spans="2:17">
      <c r="B37" s="8"/>
      <c r="C37" s="8"/>
      <c r="J37" s="8"/>
    </row>
    <row r="38" spans="2:17">
      <c r="B38" s="8"/>
      <c r="C38" s="8"/>
      <c r="J38" s="8"/>
    </row>
    <row r="39" spans="2:17">
      <c r="B39" s="8"/>
      <c r="C39" s="8"/>
      <c r="J39" s="8"/>
    </row>
    <row r="40" spans="2:17">
      <c r="B40" s="8"/>
      <c r="C40" s="8"/>
      <c r="J40" s="8"/>
    </row>
    <row r="41" spans="2:17">
      <c r="C41" s="8"/>
    </row>
    <row r="42" spans="2:17" ht="15.75" thickBot="1">
      <c r="C42" s="8"/>
    </row>
    <row r="43" spans="2:17" ht="16.5" thickTop="1" thickBot="1">
      <c r="C43" s="4" t="s">
        <v>0</v>
      </c>
      <c r="D43" s="19" t="s">
        <v>1838</v>
      </c>
      <c r="E43" s="20"/>
    </row>
    <row r="44" spans="2:17" ht="15.75" thickTop="1">
      <c r="C44" s="1" t="s">
        <v>189</v>
      </c>
      <c r="D44" s="17"/>
      <c r="E44" s="17"/>
    </row>
    <row r="45" spans="2:17" ht="15.75" thickBot="1">
      <c r="C45" s="2" t="s">
        <v>1</v>
      </c>
      <c r="D45" s="9">
        <v>57.41</v>
      </c>
      <c r="E45" s="10">
        <v>57.41</v>
      </c>
      <c r="F45" s="10"/>
      <c r="K45" s="7"/>
      <c r="Q45" s="7" t="s">
        <v>193</v>
      </c>
    </row>
    <row r="46" spans="2:17" ht="16.5" thickTop="1" thickBot="1">
      <c r="C46" s="2" t="s">
        <v>2</v>
      </c>
      <c r="D46" s="9">
        <v>49.61</v>
      </c>
      <c r="E46" s="10">
        <f>D46</f>
        <v>49.61</v>
      </c>
      <c r="F46" s="10"/>
      <c r="K46" s="7"/>
      <c r="Q46" s="7"/>
    </row>
    <row r="47" spans="2:17" ht="16.5" thickTop="1" thickBot="1">
      <c r="C47" s="2" t="s">
        <v>4</v>
      </c>
      <c r="D47" s="9">
        <v>56.41</v>
      </c>
      <c r="E47" s="10">
        <v>56.41</v>
      </c>
      <c r="F47" s="10"/>
      <c r="K47" s="7"/>
      <c r="Q47" s="7"/>
    </row>
    <row r="48" spans="2:17" ht="16.5" thickTop="1" thickBot="1">
      <c r="C48" s="2" t="s">
        <v>5</v>
      </c>
      <c r="D48" s="9">
        <v>50.23</v>
      </c>
      <c r="E48" s="10">
        <f>D48</f>
        <v>50.23</v>
      </c>
      <c r="F48" s="10"/>
      <c r="K48" s="7"/>
      <c r="Q48" s="7"/>
    </row>
    <row r="49" spans="3:17" ht="16.5" thickTop="1" thickBot="1">
      <c r="C49" s="2" t="s">
        <v>6</v>
      </c>
      <c r="D49" s="9">
        <v>65.56</v>
      </c>
      <c r="E49" s="10">
        <v>65.56</v>
      </c>
      <c r="F49" s="10"/>
      <c r="K49" s="7"/>
      <c r="Q49" s="7"/>
    </row>
    <row r="50" spans="3:17" ht="16.5" thickTop="1" thickBot="1">
      <c r="C50" s="2" t="s">
        <v>7</v>
      </c>
      <c r="D50" s="9">
        <v>56.28</v>
      </c>
      <c r="E50" s="10">
        <v>56.28</v>
      </c>
      <c r="F50" s="10"/>
      <c r="K50" s="7"/>
      <c r="Q50" s="7"/>
    </row>
    <row r="51" spans="3:17" ht="16.5" thickTop="1" thickBot="1">
      <c r="C51" s="2" t="s">
        <v>8</v>
      </c>
      <c r="D51" s="9">
        <v>59</v>
      </c>
      <c r="E51" s="10">
        <v>59</v>
      </c>
      <c r="F51" s="10"/>
      <c r="K51" s="7"/>
      <c r="Q51" s="7"/>
    </row>
    <row r="52" spans="3:17" ht="16.5" thickTop="1" thickBot="1">
      <c r="C52" s="2" t="s">
        <v>9</v>
      </c>
      <c r="D52" s="9">
        <v>69.650000000000006</v>
      </c>
      <c r="E52" s="10">
        <v>69.650000000000006</v>
      </c>
      <c r="F52" s="10"/>
      <c r="K52" s="7"/>
      <c r="Q52" s="7"/>
    </row>
    <row r="53" spans="3:17" ht="16.5" thickTop="1" thickBot="1">
      <c r="C53" s="2" t="s">
        <v>10</v>
      </c>
      <c r="D53" s="9">
        <v>59.61</v>
      </c>
      <c r="E53" s="10">
        <v>59.61</v>
      </c>
      <c r="F53" s="10"/>
      <c r="K53" s="7"/>
      <c r="Q53" s="7"/>
    </row>
    <row r="54" spans="3:17" ht="16.5" thickTop="1" thickBot="1">
      <c r="C54" s="2" t="s">
        <v>11</v>
      </c>
      <c r="D54" s="9">
        <v>51.16</v>
      </c>
      <c r="E54" s="10">
        <v>51.16</v>
      </c>
      <c r="F54" s="10"/>
      <c r="K54" s="7"/>
      <c r="Q54" s="7"/>
    </row>
    <row r="55" spans="3:17" ht="16.5" thickTop="1" thickBot="1">
      <c r="C55" s="2" t="s">
        <v>12</v>
      </c>
      <c r="D55" s="9">
        <v>48.57</v>
      </c>
      <c r="E55" s="10">
        <v>48.57</v>
      </c>
      <c r="F55" s="10"/>
      <c r="K55" s="7"/>
      <c r="Q55" s="7"/>
    </row>
    <row r="56" spans="3:17" ht="16.5" thickTop="1" thickBot="1">
      <c r="C56" s="2" t="s">
        <v>13</v>
      </c>
      <c r="D56" s="9">
        <v>59.48</v>
      </c>
      <c r="E56" s="10">
        <v>59.48</v>
      </c>
      <c r="F56" s="10"/>
      <c r="K56" s="7" t="s">
        <v>193</v>
      </c>
      <c r="Q56" s="7" t="s">
        <v>193</v>
      </c>
    </row>
    <row r="57" spans="3:17" ht="16.5" thickTop="1" thickBot="1">
      <c r="C57" s="2" t="s">
        <v>14</v>
      </c>
      <c r="D57" s="9">
        <v>52.76</v>
      </c>
      <c r="E57" s="10">
        <f>D57</f>
        <v>52.76</v>
      </c>
      <c r="F57" s="10"/>
      <c r="K57" s="7"/>
      <c r="Q57" s="7"/>
    </row>
    <row r="58" spans="3:17" ht="16.5" thickTop="1" thickBot="1">
      <c r="C58" s="2" t="s">
        <v>15</v>
      </c>
      <c r="D58" s="9">
        <v>49.55</v>
      </c>
      <c r="E58" s="10">
        <f>D58</f>
        <v>49.55</v>
      </c>
      <c r="F58" s="10"/>
      <c r="K58" s="7"/>
      <c r="Q58" s="7"/>
    </row>
    <row r="59" spans="3:17" ht="16.5" thickTop="1" thickBot="1">
      <c r="C59" s="2" t="s">
        <v>16</v>
      </c>
      <c r="D59" s="9">
        <v>52.8</v>
      </c>
      <c r="E59" s="10">
        <v>52.8</v>
      </c>
      <c r="F59" s="10"/>
      <c r="K59" s="7"/>
      <c r="Q59" s="7"/>
    </row>
    <row r="60" spans="3:17" ht="16.5" thickTop="1" thickBot="1">
      <c r="C60" s="2" t="s">
        <v>17</v>
      </c>
      <c r="D60" s="9">
        <v>67.680000000000007</v>
      </c>
      <c r="E60" s="10">
        <v>67.680000000000007</v>
      </c>
      <c r="F60" s="10"/>
      <c r="K60" s="7"/>
      <c r="Q60" s="7"/>
    </row>
    <row r="61" spans="3:17" ht="16.5" thickTop="1" thickBot="1">
      <c r="C61" s="2" t="s">
        <v>18</v>
      </c>
      <c r="D61" s="9">
        <v>53.61</v>
      </c>
      <c r="E61" s="10">
        <v>53.61</v>
      </c>
      <c r="F61" s="10"/>
      <c r="K61" s="7"/>
      <c r="Q61" s="7"/>
    </row>
    <row r="62" spans="3:17" ht="16.5" thickTop="1" thickBot="1">
      <c r="C62" s="2" t="s">
        <v>19</v>
      </c>
      <c r="D62" s="9">
        <v>66.849999999999994</v>
      </c>
      <c r="E62" s="10">
        <v>66.849999999999994</v>
      </c>
      <c r="F62" s="10"/>
      <c r="K62" s="7"/>
      <c r="Q62" s="7"/>
    </row>
    <row r="63" spans="3:17" ht="16.5" thickTop="1" thickBot="1">
      <c r="C63" s="2" t="s">
        <v>20</v>
      </c>
      <c r="D63" s="9">
        <v>64.599999999999994</v>
      </c>
      <c r="E63" s="10">
        <v>64.599999999999994</v>
      </c>
      <c r="F63" s="10"/>
      <c r="K63" s="7"/>
      <c r="Q63" s="7"/>
    </row>
    <row r="64" spans="3:17" ht="16.5" thickTop="1" thickBot="1">
      <c r="C64" s="2" t="s">
        <v>21</v>
      </c>
      <c r="D64" s="9">
        <v>62.07</v>
      </c>
      <c r="E64" s="10">
        <v>62.07</v>
      </c>
      <c r="F64" s="10"/>
      <c r="K64" s="7"/>
      <c r="Q64" s="7"/>
    </row>
    <row r="65" spans="3:17" ht="16.5" thickTop="1" thickBot="1">
      <c r="C65" s="2" t="s">
        <v>22</v>
      </c>
      <c r="D65" s="9">
        <v>55.12</v>
      </c>
      <c r="E65" s="10">
        <v>55.12</v>
      </c>
      <c r="F65" s="10"/>
      <c r="K65" s="7"/>
      <c r="Q65" s="7"/>
    </row>
    <row r="66" spans="3:17" ht="16.5" thickTop="1" thickBot="1">
      <c r="C66" s="2" t="s">
        <v>23</v>
      </c>
      <c r="D66" s="9">
        <v>53.28</v>
      </c>
      <c r="E66" s="10">
        <f>D66</f>
        <v>53.28</v>
      </c>
      <c r="F66" s="10"/>
      <c r="K66" s="7"/>
      <c r="Q66" s="7"/>
    </row>
    <row r="67" spans="3:17" ht="16.5" thickTop="1" thickBot="1">
      <c r="C67" s="2" t="s">
        <v>24</v>
      </c>
      <c r="D67" s="9">
        <v>62.92</v>
      </c>
      <c r="E67" s="10">
        <v>62.92</v>
      </c>
      <c r="F67" s="10"/>
      <c r="K67" s="7"/>
      <c r="Q67" s="7"/>
    </row>
    <row r="68" spans="3:17" ht="16.5" thickTop="1" thickBot="1">
      <c r="C68" s="2" t="s">
        <v>25</v>
      </c>
      <c r="D68" s="9">
        <v>59.49</v>
      </c>
      <c r="E68" s="10">
        <v>59.49</v>
      </c>
      <c r="F68" s="10"/>
      <c r="K68" s="7"/>
      <c r="Q68" s="7"/>
    </row>
    <row r="69" spans="3:17" ht="16.5" thickTop="1" thickBot="1">
      <c r="C69" s="2" t="s">
        <v>26</v>
      </c>
      <c r="D69" s="9">
        <v>52.61</v>
      </c>
      <c r="E69" s="10">
        <v>52.61</v>
      </c>
      <c r="F69" s="10"/>
      <c r="K69" s="7"/>
      <c r="Q69" s="7"/>
    </row>
    <row r="70" spans="3:17" ht="16.5" thickTop="1" thickBot="1">
      <c r="C70" s="2" t="s">
        <v>27</v>
      </c>
      <c r="D70" s="9">
        <v>66.16</v>
      </c>
      <c r="E70" s="10">
        <v>66.16</v>
      </c>
      <c r="F70" s="10"/>
      <c r="K70" s="7"/>
      <c r="Q70" s="7"/>
    </row>
    <row r="71" spans="3:17" ht="16.5" thickTop="1" thickBot="1">
      <c r="C71" s="2" t="s">
        <v>28</v>
      </c>
      <c r="D71" s="9">
        <v>49.42</v>
      </c>
      <c r="E71" s="10">
        <f>D71</f>
        <v>49.42</v>
      </c>
      <c r="F71" s="10"/>
      <c r="K71" s="7"/>
      <c r="Q71" s="7"/>
    </row>
    <row r="72" spans="3:17" ht="16.5" thickTop="1" thickBot="1">
      <c r="C72" s="2" t="s">
        <v>29</v>
      </c>
      <c r="D72" s="9">
        <v>59.93</v>
      </c>
      <c r="E72" s="10">
        <v>59.93</v>
      </c>
      <c r="F72" s="10"/>
      <c r="K72" s="7"/>
      <c r="Q72" s="7"/>
    </row>
    <row r="73" spans="3:17" ht="16.5" thickTop="1" thickBot="1">
      <c r="C73" s="2" t="s">
        <v>30</v>
      </c>
      <c r="D73" s="9">
        <v>52.77</v>
      </c>
      <c r="E73" s="10">
        <v>52.77</v>
      </c>
      <c r="F73" s="10"/>
      <c r="K73" s="7"/>
      <c r="Q73" s="7"/>
    </row>
    <row r="74" spans="3:17" ht="16.5" thickTop="1" thickBot="1">
      <c r="C74" s="2" t="s">
        <v>31</v>
      </c>
      <c r="D74" s="9">
        <v>48.86</v>
      </c>
      <c r="E74" s="10">
        <v>48.86</v>
      </c>
      <c r="F74" s="10"/>
      <c r="K74" s="7"/>
      <c r="Q74" s="7"/>
    </row>
    <row r="75" spans="3:17" ht="16.5" thickTop="1" thickBot="1">
      <c r="C75" s="2" t="s">
        <v>32</v>
      </c>
      <c r="D75" s="9">
        <v>53.09</v>
      </c>
      <c r="E75" s="10">
        <v>53.09</v>
      </c>
      <c r="F75" s="10"/>
      <c r="K75" s="7" t="s">
        <v>193</v>
      </c>
      <c r="Q75" s="7" t="s">
        <v>193</v>
      </c>
    </row>
    <row r="76" spans="3:17" ht="16.5" thickTop="1" thickBot="1">
      <c r="C76" s="2" t="s">
        <v>33</v>
      </c>
      <c r="D76" s="9">
        <v>63.57</v>
      </c>
      <c r="E76" s="10">
        <v>63.57</v>
      </c>
      <c r="F76" s="10"/>
      <c r="K76" s="7"/>
      <c r="Q76" s="7"/>
    </row>
    <row r="77" spans="3:17" ht="16.5" thickTop="1" thickBot="1">
      <c r="C77" s="2" t="s">
        <v>34</v>
      </c>
      <c r="D77" s="9">
        <v>48.71</v>
      </c>
      <c r="E77" s="10">
        <v>48.71</v>
      </c>
      <c r="F77" s="10"/>
      <c r="K77" s="7"/>
      <c r="Q77" s="7"/>
    </row>
    <row r="78" spans="3:17" ht="16.5" thickTop="1" thickBot="1">
      <c r="C78" s="2" t="s">
        <v>35</v>
      </c>
      <c r="D78" s="9">
        <v>53.64</v>
      </c>
      <c r="E78" s="10">
        <v>53.64</v>
      </c>
      <c r="F78" s="10"/>
      <c r="K78" s="7"/>
      <c r="Q78" s="7"/>
    </row>
    <row r="79" spans="3:17" ht="16.5" thickTop="1" thickBot="1">
      <c r="C79" s="2" t="s">
        <v>36</v>
      </c>
      <c r="D79" s="9">
        <v>52.89</v>
      </c>
      <c r="E79" s="10">
        <v>52.89</v>
      </c>
      <c r="F79" s="10"/>
      <c r="K79" s="7"/>
      <c r="Q79" s="7"/>
    </row>
    <row r="80" spans="3:17" ht="16.5" thickTop="1" thickBot="1">
      <c r="C80" s="2" t="s">
        <v>37</v>
      </c>
      <c r="D80" s="9">
        <v>49.55</v>
      </c>
      <c r="E80" s="10">
        <v>49.55</v>
      </c>
      <c r="F80" s="10"/>
      <c r="K80" s="7"/>
      <c r="Q80" s="7"/>
    </row>
    <row r="81" spans="3:17" ht="16.5" thickTop="1" thickBot="1">
      <c r="C81" s="2" t="s">
        <v>38</v>
      </c>
      <c r="D81" s="9">
        <v>53.58</v>
      </c>
      <c r="E81" s="10">
        <v>53.58</v>
      </c>
      <c r="F81" s="10"/>
      <c r="K81" s="7" t="s">
        <v>193</v>
      </c>
      <c r="Q81" s="7" t="s">
        <v>193</v>
      </c>
    </row>
    <row r="82" spans="3:17" ht="16.5" thickTop="1" thickBot="1">
      <c r="C82" s="2" t="s">
        <v>39</v>
      </c>
      <c r="D82" s="9">
        <v>56.56</v>
      </c>
      <c r="E82" s="10">
        <v>56.56</v>
      </c>
      <c r="F82" s="10"/>
      <c r="K82" s="7"/>
      <c r="Q82" s="7"/>
    </row>
    <row r="83" spans="3:17" ht="16.5" thickTop="1" thickBot="1">
      <c r="C83" s="2" t="s">
        <v>40</v>
      </c>
      <c r="D83" s="9">
        <v>52.8</v>
      </c>
      <c r="E83" s="10">
        <f>D83</f>
        <v>52.8</v>
      </c>
      <c r="F83" s="10"/>
      <c r="K83" s="7"/>
      <c r="Q83" s="7"/>
    </row>
    <row r="84" spans="3:17" ht="16.5" thickTop="1" thickBot="1">
      <c r="C84" s="2" t="s">
        <v>41</v>
      </c>
      <c r="D84" s="9">
        <v>56.06</v>
      </c>
      <c r="E84" s="10">
        <v>56.06</v>
      </c>
      <c r="F84" s="10"/>
      <c r="K84" s="7"/>
      <c r="Q84" s="7"/>
    </row>
    <row r="85" spans="3:17" ht="16.5" thickTop="1" thickBot="1">
      <c r="C85" s="2" t="s">
        <v>42</v>
      </c>
      <c r="D85" s="9">
        <v>42.65</v>
      </c>
      <c r="E85" s="10">
        <v>42.65</v>
      </c>
      <c r="F85" s="10"/>
      <c r="K85" s="7"/>
      <c r="Q85" s="7"/>
    </row>
    <row r="86" spans="3:17" ht="16.5" thickTop="1" thickBot="1">
      <c r="C86" s="2" t="s">
        <v>43</v>
      </c>
      <c r="D86" s="9">
        <v>59.01</v>
      </c>
      <c r="E86" s="10">
        <v>59.01</v>
      </c>
      <c r="F86" s="10"/>
      <c r="K86" s="7"/>
      <c r="Q86" s="7"/>
    </row>
    <row r="87" spans="3:17" ht="16.5" thickTop="1" thickBot="1">
      <c r="C87" s="2" t="s">
        <v>44</v>
      </c>
      <c r="D87" s="9">
        <v>59.9</v>
      </c>
      <c r="E87" s="10">
        <v>59.9</v>
      </c>
      <c r="F87" s="10"/>
      <c r="K87" s="7"/>
      <c r="Q87" s="7"/>
    </row>
    <row r="88" spans="3:17" ht="16.5" thickTop="1" thickBot="1">
      <c r="C88" s="2" t="s">
        <v>45</v>
      </c>
      <c r="D88" s="9">
        <v>63.89</v>
      </c>
      <c r="E88" s="10">
        <v>63.89</v>
      </c>
      <c r="F88" s="10"/>
      <c r="K88" s="7"/>
      <c r="Q88" s="7"/>
    </row>
    <row r="89" spans="3:17" ht="16.5" thickTop="1" thickBot="1">
      <c r="C89" s="2" t="s">
        <v>46</v>
      </c>
      <c r="D89" s="9">
        <v>55.08</v>
      </c>
      <c r="E89" s="10">
        <v>55.08</v>
      </c>
      <c r="F89" s="10"/>
      <c r="K89" s="7"/>
      <c r="Q89" s="7"/>
    </row>
    <row r="90" spans="3:17" ht="16.5" thickTop="1" thickBot="1">
      <c r="C90" s="2" t="s">
        <v>47</v>
      </c>
      <c r="D90" s="9">
        <v>54.32</v>
      </c>
      <c r="E90" s="10">
        <v>54.32</v>
      </c>
      <c r="F90" s="10"/>
      <c r="K90" s="7"/>
      <c r="Q90" s="7"/>
    </row>
    <row r="91" spans="3:17" ht="16.5" thickTop="1" thickBot="1">
      <c r="C91" s="2" t="s">
        <v>48</v>
      </c>
      <c r="D91" s="9">
        <v>51.99</v>
      </c>
      <c r="E91" s="10">
        <v>51.99</v>
      </c>
      <c r="F91" s="10"/>
      <c r="K91" s="7"/>
      <c r="Q91" s="7"/>
    </row>
    <row r="92" spans="3:17" ht="16.5" thickTop="1" thickBot="1">
      <c r="C92" s="2" t="s">
        <v>49</v>
      </c>
      <c r="D92" s="9">
        <v>49.84</v>
      </c>
      <c r="E92" s="10">
        <v>49.84</v>
      </c>
      <c r="F92" s="10"/>
      <c r="K92" s="7"/>
      <c r="Q92" s="7"/>
    </row>
    <row r="93" spans="3:17" ht="16.5" thickTop="1" thickBot="1">
      <c r="C93" s="2" t="s">
        <v>50</v>
      </c>
      <c r="D93" s="9">
        <v>61.17</v>
      </c>
      <c r="E93" s="10">
        <v>61.17</v>
      </c>
      <c r="F93" s="10"/>
      <c r="K93" s="7"/>
      <c r="Q93" s="7"/>
    </row>
    <row r="94" spans="3:17" ht="16.5" thickTop="1" thickBot="1">
      <c r="C94" s="2" t="s">
        <v>51</v>
      </c>
      <c r="D94" s="9">
        <v>60.48</v>
      </c>
      <c r="E94" s="10">
        <v>60.48</v>
      </c>
      <c r="F94" s="10"/>
      <c r="K94" s="7"/>
      <c r="Q94" s="7"/>
    </row>
    <row r="95" spans="3:17" ht="16.5" thickTop="1" thickBot="1">
      <c r="C95" s="2" t="s">
        <v>52</v>
      </c>
      <c r="D95" s="9">
        <v>59.63</v>
      </c>
      <c r="E95" s="10">
        <v>59.63</v>
      </c>
      <c r="F95" s="10"/>
      <c r="K95" s="7"/>
      <c r="Q95" s="7"/>
    </row>
    <row r="96" spans="3:17" ht="16.5" thickTop="1" thickBot="1">
      <c r="C96" s="2" t="s">
        <v>53</v>
      </c>
      <c r="D96" s="9">
        <v>65.69</v>
      </c>
      <c r="E96" s="10">
        <v>65.69</v>
      </c>
      <c r="F96" s="10"/>
      <c r="K96" s="7"/>
      <c r="Q96" s="7"/>
    </row>
    <row r="97" spans="3:17" ht="16.5" thickTop="1" thickBot="1">
      <c r="C97" s="2" t="s">
        <v>54</v>
      </c>
      <c r="D97" s="9">
        <v>47.25</v>
      </c>
      <c r="E97" s="10">
        <v>47.25</v>
      </c>
      <c r="F97" s="10"/>
      <c r="K97" s="7"/>
      <c r="Q97" s="7"/>
    </row>
    <row r="98" spans="3:17" ht="16.5" thickTop="1" thickBot="1">
      <c r="C98" s="2" t="s">
        <v>55</v>
      </c>
      <c r="D98" s="9">
        <v>57.2</v>
      </c>
      <c r="E98" s="10">
        <v>57.2</v>
      </c>
      <c r="F98" s="10"/>
      <c r="K98" s="7"/>
      <c r="Q98" s="7"/>
    </row>
    <row r="99" spans="3:17" ht="16.5" thickTop="1" thickBot="1">
      <c r="C99" s="2" t="s">
        <v>56</v>
      </c>
      <c r="D99" s="9">
        <v>72.36</v>
      </c>
      <c r="E99" s="10">
        <v>72.36</v>
      </c>
      <c r="F99" s="10"/>
      <c r="K99" s="7"/>
      <c r="Q99" s="7"/>
    </row>
    <row r="100" spans="3:17" ht="16.5" thickTop="1" thickBot="1">
      <c r="C100" s="2" t="s">
        <v>57</v>
      </c>
      <c r="D100" s="9">
        <v>102.97</v>
      </c>
      <c r="E100" s="10">
        <v>102.97</v>
      </c>
      <c r="F100" s="10"/>
      <c r="K100" s="7"/>
      <c r="Q100" s="7"/>
    </row>
    <row r="101" spans="3:17" ht="16.5" thickTop="1" thickBot="1">
      <c r="C101" s="2" t="s">
        <v>58</v>
      </c>
      <c r="D101" s="9">
        <v>53.06</v>
      </c>
      <c r="E101" s="10">
        <v>53.06</v>
      </c>
      <c r="F101" s="10"/>
      <c r="K101" s="7"/>
      <c r="Q101" s="7"/>
    </row>
    <row r="102" spans="3:17" ht="16.5" thickTop="1" thickBot="1">
      <c r="C102" s="2" t="s">
        <v>59</v>
      </c>
      <c r="D102" s="9">
        <v>67.150000000000006</v>
      </c>
      <c r="E102" s="10">
        <v>67.150000000000006</v>
      </c>
      <c r="F102" s="10"/>
      <c r="K102" s="7"/>
      <c r="Q102" s="7"/>
    </row>
    <row r="103" spans="3:17" ht="16.5" thickTop="1" thickBot="1">
      <c r="C103" s="2" t="s">
        <v>60</v>
      </c>
      <c r="D103" s="9">
        <v>65.87</v>
      </c>
      <c r="E103" s="10">
        <v>65.87</v>
      </c>
      <c r="F103" s="10"/>
      <c r="K103" s="7"/>
      <c r="Q103" s="7"/>
    </row>
    <row r="104" spans="3:17" ht="16.5" thickTop="1" thickBot="1">
      <c r="C104" s="2" t="s">
        <v>61</v>
      </c>
      <c r="D104" s="9">
        <v>56.62</v>
      </c>
      <c r="E104" s="10">
        <v>56.62</v>
      </c>
      <c r="F104" s="10"/>
      <c r="K104" s="7"/>
      <c r="Q104" s="7"/>
    </row>
    <row r="105" spans="3:17" ht="16.5" thickTop="1" thickBot="1">
      <c r="C105" s="2" t="s">
        <v>62</v>
      </c>
      <c r="D105" s="9">
        <v>65.459999999999994</v>
      </c>
      <c r="E105" s="10">
        <v>65.459999999999994</v>
      </c>
      <c r="F105" s="10"/>
      <c r="K105" s="7"/>
      <c r="Q105" s="7"/>
    </row>
    <row r="106" spans="3:17" ht="16.5" thickTop="1" thickBot="1">
      <c r="C106" s="2" t="s">
        <v>63</v>
      </c>
      <c r="D106" s="9">
        <v>47.08</v>
      </c>
      <c r="E106" s="10">
        <v>47.08</v>
      </c>
      <c r="F106" s="10"/>
      <c r="K106" s="7"/>
      <c r="Q106" s="7"/>
    </row>
    <row r="107" spans="3:17" ht="16.5" thickTop="1" thickBot="1">
      <c r="C107" s="2" t="s">
        <v>64</v>
      </c>
      <c r="D107" s="9">
        <v>53.66</v>
      </c>
      <c r="E107" s="10">
        <v>53.66</v>
      </c>
      <c r="F107" s="10"/>
      <c r="K107" s="7"/>
      <c r="Q107" s="7"/>
    </row>
    <row r="108" spans="3:17" ht="16.5" thickTop="1" thickBot="1">
      <c r="C108" s="2" t="s">
        <v>65</v>
      </c>
      <c r="D108" s="9">
        <v>51.57</v>
      </c>
      <c r="E108" s="10">
        <v>51.57</v>
      </c>
      <c r="F108" s="10"/>
      <c r="K108" s="7"/>
      <c r="Q108" s="7"/>
    </row>
    <row r="109" spans="3:17" ht="16.5" thickTop="1" thickBot="1">
      <c r="C109" s="2" t="s">
        <v>66</v>
      </c>
      <c r="D109" s="9">
        <v>65.56</v>
      </c>
      <c r="E109" s="10">
        <v>65.56</v>
      </c>
      <c r="F109" s="10"/>
      <c r="K109" s="7"/>
      <c r="Q109" s="7"/>
    </row>
    <row r="110" spans="3:17" ht="16.5" thickTop="1" thickBot="1">
      <c r="C110" s="2" t="s">
        <v>67</v>
      </c>
      <c r="D110" s="9">
        <v>49.14</v>
      </c>
      <c r="E110" s="10">
        <v>49.14</v>
      </c>
      <c r="F110" s="10"/>
      <c r="K110" s="7"/>
      <c r="Q110" s="7"/>
    </row>
    <row r="111" spans="3:17" ht="16.5" thickTop="1" thickBot="1">
      <c r="C111" s="2" t="s">
        <v>68</v>
      </c>
      <c r="D111" s="9">
        <v>64.069999999999993</v>
      </c>
      <c r="E111" s="10">
        <v>64.069999999999993</v>
      </c>
      <c r="F111" s="10"/>
      <c r="K111" s="7"/>
      <c r="Q111" s="7"/>
    </row>
    <row r="112" spans="3:17" ht="16.5" thickTop="1" thickBot="1">
      <c r="C112" s="2" t="s">
        <v>69</v>
      </c>
      <c r="D112" s="9">
        <v>63.67</v>
      </c>
      <c r="E112" s="10">
        <v>63.67</v>
      </c>
      <c r="F112" s="10"/>
      <c r="K112" s="7"/>
      <c r="Q112" s="7"/>
    </row>
    <row r="113" spans="3:17" ht="16.5" thickTop="1" thickBot="1">
      <c r="C113" s="2" t="s">
        <v>70</v>
      </c>
      <c r="D113" s="9">
        <v>58.64</v>
      </c>
      <c r="E113" s="10">
        <v>58.64</v>
      </c>
      <c r="F113" s="10"/>
      <c r="K113" s="7"/>
      <c r="Q113" s="7"/>
    </row>
    <row r="114" spans="3:17" ht="16.5" thickTop="1" thickBot="1">
      <c r="C114" s="2" t="s">
        <v>71</v>
      </c>
      <c r="D114" s="9">
        <v>67.67</v>
      </c>
      <c r="E114" s="10">
        <v>67.67</v>
      </c>
      <c r="F114" s="10"/>
      <c r="K114" s="7"/>
      <c r="Q114" s="7"/>
    </row>
    <row r="115" spans="3:17" ht="16.5" thickTop="1" thickBot="1">
      <c r="C115" s="2" t="s">
        <v>72</v>
      </c>
      <c r="D115" s="9">
        <v>64.53</v>
      </c>
      <c r="E115" s="10">
        <v>64.53</v>
      </c>
      <c r="F115" s="10"/>
      <c r="K115" s="7"/>
      <c r="Q115" s="7"/>
    </row>
    <row r="116" spans="3:17" ht="16.5" thickTop="1" thickBot="1">
      <c r="C116" s="2" t="s">
        <v>73</v>
      </c>
      <c r="D116" s="9">
        <v>61.11</v>
      </c>
      <c r="E116" s="10">
        <v>61.11</v>
      </c>
      <c r="F116" s="10"/>
      <c r="K116" s="7"/>
      <c r="Q116" s="7"/>
    </row>
    <row r="117" spans="3:17" ht="16.5" thickTop="1" thickBot="1">
      <c r="C117" s="2" t="s">
        <v>74</v>
      </c>
      <c r="D117" s="9">
        <v>61.96</v>
      </c>
      <c r="E117" s="10">
        <v>61.96</v>
      </c>
      <c r="F117" s="10"/>
      <c r="K117" s="7"/>
      <c r="Q117" s="7"/>
    </row>
    <row r="118" spans="3:17" ht="16.5" thickTop="1" thickBot="1">
      <c r="C118" s="2" t="s">
        <v>75</v>
      </c>
      <c r="D118" s="9">
        <v>52.28</v>
      </c>
      <c r="E118" s="10">
        <v>52.28</v>
      </c>
      <c r="F118" s="10"/>
      <c r="K118" s="7" t="s">
        <v>193</v>
      </c>
      <c r="Q118" s="7" t="s">
        <v>193</v>
      </c>
    </row>
    <row r="119" spans="3:17" ht="16.5" thickTop="1" thickBot="1">
      <c r="C119" s="2" t="s">
        <v>76</v>
      </c>
      <c r="D119" s="9">
        <v>51.75</v>
      </c>
      <c r="E119" s="10">
        <f>D119</f>
        <v>51.75</v>
      </c>
      <c r="F119" s="10"/>
      <c r="K119" s="7"/>
      <c r="Q119" s="7"/>
    </row>
    <row r="120" spans="3:17" ht="16.5" thickTop="1" thickBot="1">
      <c r="C120" s="2" t="s">
        <v>77</v>
      </c>
      <c r="D120" s="9">
        <v>58.65</v>
      </c>
      <c r="E120" s="10">
        <v>58.65</v>
      </c>
      <c r="F120" s="10"/>
      <c r="K120" s="7"/>
      <c r="Q120" s="7"/>
    </row>
    <row r="121" spans="3:17" ht="16.5" thickTop="1" thickBot="1">
      <c r="C121" s="2" t="s">
        <v>78</v>
      </c>
      <c r="D121" s="9">
        <v>43.07</v>
      </c>
      <c r="E121" s="10">
        <f>D121</f>
        <v>43.07</v>
      </c>
      <c r="F121" s="10"/>
      <c r="K121" s="7"/>
      <c r="Q121" s="7"/>
    </row>
    <row r="122" spans="3:17" ht="16.5" thickTop="1" thickBot="1">
      <c r="C122" s="2" t="s">
        <v>79</v>
      </c>
      <c r="D122" s="9">
        <v>40.840000000000003</v>
      </c>
      <c r="E122" s="10">
        <v>40.840000000000003</v>
      </c>
      <c r="F122" s="10"/>
      <c r="K122" s="7" t="s">
        <v>193</v>
      </c>
      <c r="Q122" s="7" t="s">
        <v>193</v>
      </c>
    </row>
    <row r="123" spans="3:17" ht="16.5" thickTop="1" thickBot="1">
      <c r="C123" s="2" t="s">
        <v>80</v>
      </c>
      <c r="D123" s="9">
        <v>57.66</v>
      </c>
      <c r="E123" s="10">
        <v>57.66</v>
      </c>
      <c r="F123" s="10"/>
      <c r="K123" s="7"/>
      <c r="Q123" s="7"/>
    </row>
    <row r="124" spans="3:17" ht="16.5" thickTop="1" thickBot="1">
      <c r="C124" s="2" t="s">
        <v>81</v>
      </c>
      <c r="D124" s="9">
        <v>57.49</v>
      </c>
      <c r="E124" s="10">
        <v>57.49</v>
      </c>
      <c r="F124" s="10"/>
      <c r="K124" s="7"/>
      <c r="Q124" s="7"/>
    </row>
    <row r="125" spans="3:17" ht="16.5" thickTop="1" thickBot="1">
      <c r="C125" s="2" t="s">
        <v>82</v>
      </c>
      <c r="D125" s="9">
        <v>51.62</v>
      </c>
      <c r="E125" s="10">
        <v>51.62</v>
      </c>
      <c r="F125" s="10"/>
      <c r="K125" s="7"/>
      <c r="Q125" s="7"/>
    </row>
    <row r="126" spans="3:17" ht="16.5" thickTop="1" thickBot="1">
      <c r="C126" s="2" t="s">
        <v>83</v>
      </c>
      <c r="D126" s="9">
        <v>60.67</v>
      </c>
      <c r="E126" s="10">
        <f>D126</f>
        <v>60.67</v>
      </c>
      <c r="F126" s="10"/>
      <c r="K126" s="7" t="s">
        <v>193</v>
      </c>
      <c r="Q126" s="7" t="s">
        <v>193</v>
      </c>
    </row>
    <row r="127" spans="3:17" ht="16.5" thickTop="1" thickBot="1">
      <c r="C127" s="2" t="s">
        <v>84</v>
      </c>
      <c r="D127" s="9">
        <v>69.03</v>
      </c>
      <c r="E127" s="10">
        <v>69.03</v>
      </c>
      <c r="F127" s="10"/>
      <c r="K127" s="7"/>
      <c r="Q127" s="7"/>
    </row>
    <row r="128" spans="3:17" ht="16.5" thickTop="1" thickBot="1">
      <c r="C128" s="2" t="s">
        <v>85</v>
      </c>
      <c r="D128" s="9">
        <v>46.1</v>
      </c>
      <c r="E128" s="10">
        <f>D128</f>
        <v>46.1</v>
      </c>
      <c r="F128" s="10"/>
      <c r="K128" s="7"/>
      <c r="Q128" s="7"/>
    </row>
    <row r="129" spans="3:17" ht="16.5" thickTop="1" thickBot="1">
      <c r="C129" s="2" t="s">
        <v>86</v>
      </c>
      <c r="D129" s="9">
        <v>65.459999999999994</v>
      </c>
      <c r="E129" s="10">
        <v>65.459999999999994</v>
      </c>
      <c r="F129" s="10"/>
      <c r="K129" s="7" t="s">
        <v>193</v>
      </c>
      <c r="Q129" s="7" t="s">
        <v>193</v>
      </c>
    </row>
    <row r="130" spans="3:17" ht="16.5" thickTop="1" thickBot="1">
      <c r="C130" s="2" t="s">
        <v>87</v>
      </c>
      <c r="D130" s="9">
        <v>77.37</v>
      </c>
      <c r="E130" s="10">
        <v>77.37</v>
      </c>
      <c r="F130" s="10"/>
      <c r="K130" s="7"/>
      <c r="Q130" s="7"/>
    </row>
    <row r="131" spans="3:17" ht="16.5" thickTop="1" thickBot="1">
      <c r="C131" s="2" t="s">
        <v>88</v>
      </c>
      <c r="D131" s="9">
        <v>47.03</v>
      </c>
      <c r="E131" s="10">
        <v>47.03</v>
      </c>
      <c r="F131" s="10"/>
      <c r="K131" s="7" t="s">
        <v>193</v>
      </c>
      <c r="Q131" s="7" t="s">
        <v>193</v>
      </c>
    </row>
    <row r="132" spans="3:17" ht="16.5" thickTop="1" thickBot="1">
      <c r="C132" s="2" t="s">
        <v>89</v>
      </c>
      <c r="D132" s="9">
        <v>55.09</v>
      </c>
      <c r="E132" s="10">
        <v>55.09</v>
      </c>
      <c r="F132" s="10"/>
      <c r="K132" s="7"/>
      <c r="Q132" s="7"/>
    </row>
    <row r="133" spans="3:17" ht="16.5" thickTop="1" thickBot="1">
      <c r="C133" s="2" t="s">
        <v>90</v>
      </c>
      <c r="D133" s="9">
        <v>50.37</v>
      </c>
      <c r="E133" s="10">
        <f>D133</f>
        <v>50.37</v>
      </c>
      <c r="F133" s="10"/>
      <c r="K133" s="7"/>
      <c r="Q133" s="7"/>
    </row>
    <row r="134" spans="3:17" ht="16.5" thickTop="1" thickBot="1">
      <c r="C134" s="2" t="s">
        <v>91</v>
      </c>
      <c r="D134" s="9">
        <v>52.74</v>
      </c>
      <c r="E134" s="10">
        <v>52.74</v>
      </c>
      <c r="F134" s="10"/>
      <c r="K134" s="7"/>
      <c r="Q134" s="7"/>
    </row>
    <row r="135" spans="3:17" ht="16.5" thickTop="1" thickBot="1">
      <c r="C135" s="2" t="s">
        <v>92</v>
      </c>
      <c r="D135" s="9">
        <v>60.27</v>
      </c>
      <c r="E135" s="10">
        <v>60.27</v>
      </c>
      <c r="F135" s="10"/>
      <c r="K135" s="7"/>
      <c r="Q135" s="7"/>
    </row>
    <row r="136" spans="3:17" ht="16.5" thickTop="1" thickBot="1">
      <c r="C136" s="2" t="s">
        <v>93</v>
      </c>
      <c r="D136" s="9">
        <v>54.15</v>
      </c>
      <c r="E136" s="10">
        <v>54.15</v>
      </c>
      <c r="F136" s="10"/>
      <c r="K136" s="7"/>
      <c r="Q136" s="7"/>
    </row>
    <row r="137" spans="3:17" ht="16.5" thickTop="1" thickBot="1">
      <c r="C137" s="2" t="s">
        <v>94</v>
      </c>
      <c r="D137" s="9">
        <v>53.53</v>
      </c>
      <c r="E137" s="10">
        <v>53.53</v>
      </c>
      <c r="F137" s="10"/>
      <c r="K137" s="7"/>
      <c r="Q137" s="7"/>
    </row>
    <row r="138" spans="3:17" ht="16.5" thickTop="1" thickBot="1">
      <c r="C138" s="2" t="s">
        <v>95</v>
      </c>
      <c r="D138" s="9">
        <v>53.32</v>
      </c>
      <c r="E138" s="10">
        <f>D138</f>
        <v>53.32</v>
      </c>
      <c r="F138" s="10"/>
      <c r="K138" s="7"/>
      <c r="Q138" s="7"/>
    </row>
    <row r="139" spans="3:17" ht="16.5" thickTop="1" thickBot="1">
      <c r="C139" s="2" t="s">
        <v>96</v>
      </c>
      <c r="D139" s="9">
        <v>56.23</v>
      </c>
      <c r="E139" s="10">
        <v>56.23</v>
      </c>
      <c r="F139" s="10"/>
      <c r="K139" s="7"/>
      <c r="Q139" s="7"/>
    </row>
    <row r="140" spans="3:17" ht="16.5" thickTop="1" thickBot="1">
      <c r="C140" s="2" t="s">
        <v>97</v>
      </c>
      <c r="D140" s="9">
        <v>60.34</v>
      </c>
      <c r="E140" s="10">
        <v>60.34</v>
      </c>
      <c r="F140" s="10"/>
      <c r="K140" s="7"/>
      <c r="Q140" s="7"/>
    </row>
    <row r="141" spans="3:17" ht="16.5" thickTop="1" thickBot="1">
      <c r="C141" s="2" t="s">
        <v>98</v>
      </c>
      <c r="D141" s="9">
        <v>65.599999999999994</v>
      </c>
      <c r="E141" s="10">
        <v>65.599999999999994</v>
      </c>
      <c r="F141" s="10"/>
      <c r="K141" s="7"/>
      <c r="Q141" s="7"/>
    </row>
    <row r="142" spans="3:17" ht="16.5" thickTop="1" thickBot="1">
      <c r="C142" s="2" t="s">
        <v>99</v>
      </c>
      <c r="D142" s="9">
        <v>50.28</v>
      </c>
      <c r="E142" s="10">
        <v>50.28</v>
      </c>
      <c r="F142" s="10"/>
      <c r="K142" s="7"/>
      <c r="Q142" s="7"/>
    </row>
    <row r="143" spans="3:17" ht="16.5" thickTop="1" thickBot="1">
      <c r="C143" s="2" t="s">
        <v>100</v>
      </c>
      <c r="D143" s="9">
        <v>55.86</v>
      </c>
      <c r="E143" s="10">
        <v>55.86</v>
      </c>
      <c r="F143" s="10"/>
      <c r="K143" s="7"/>
      <c r="Q143" s="7"/>
    </row>
    <row r="144" spans="3:17" ht="16.5" thickTop="1" thickBot="1">
      <c r="C144" s="2" t="s">
        <v>101</v>
      </c>
      <c r="D144" s="9">
        <v>50.63</v>
      </c>
      <c r="E144" s="10">
        <v>50.63</v>
      </c>
      <c r="F144" s="10"/>
      <c r="K144" s="7"/>
      <c r="Q144" s="7"/>
    </row>
    <row r="145" spans="3:17" ht="16.5" thickTop="1" thickBot="1">
      <c r="C145" s="2" t="s">
        <v>102</v>
      </c>
      <c r="D145" s="9">
        <v>67.67</v>
      </c>
      <c r="E145" s="10">
        <v>67.67</v>
      </c>
      <c r="F145" s="10"/>
      <c r="K145" s="7"/>
      <c r="Q145" s="7"/>
    </row>
    <row r="146" spans="3:17" ht="16.5" thickTop="1" thickBot="1">
      <c r="C146" s="2" t="s">
        <v>103</v>
      </c>
      <c r="D146" s="9">
        <v>59.97</v>
      </c>
      <c r="E146" s="10">
        <v>59.97</v>
      </c>
      <c r="F146" s="10"/>
      <c r="K146" s="7"/>
      <c r="Q146" s="7"/>
    </row>
    <row r="147" spans="3:17" ht="16.5" thickTop="1" thickBot="1">
      <c r="C147" s="2" t="s">
        <v>104</v>
      </c>
      <c r="D147" s="9">
        <v>69.73</v>
      </c>
      <c r="E147" s="10">
        <v>69.73</v>
      </c>
      <c r="F147" s="10"/>
      <c r="K147" s="7"/>
      <c r="Q147" s="7"/>
    </row>
    <row r="148" spans="3:17" ht="16.5" thickTop="1" thickBot="1">
      <c r="C148" s="2" t="s">
        <v>105</v>
      </c>
      <c r="D148" s="9">
        <v>57.12</v>
      </c>
      <c r="E148" s="10">
        <v>57.12</v>
      </c>
      <c r="F148" s="10"/>
      <c r="K148" s="7"/>
      <c r="Q148" s="7"/>
    </row>
    <row r="149" spans="3:17" ht="16.5" thickTop="1" thickBot="1">
      <c r="C149" s="2" t="s">
        <v>106</v>
      </c>
      <c r="D149" s="9">
        <v>55.29</v>
      </c>
      <c r="E149" s="10">
        <v>55.29</v>
      </c>
      <c r="F149" s="10"/>
      <c r="K149" s="7"/>
      <c r="Q149" s="7"/>
    </row>
    <row r="150" spans="3:17" ht="16.5" thickTop="1" thickBot="1">
      <c r="C150" s="2" t="s">
        <v>107</v>
      </c>
      <c r="D150" s="9">
        <v>60.66</v>
      </c>
      <c r="E150" s="10">
        <f>D150</f>
        <v>60.66</v>
      </c>
      <c r="F150" s="10"/>
      <c r="K150" s="7"/>
      <c r="Q150" s="7"/>
    </row>
    <row r="151" spans="3:17" ht="16.5" thickTop="1" thickBot="1">
      <c r="C151" s="2" t="s">
        <v>108</v>
      </c>
      <c r="D151" s="9">
        <v>60.87</v>
      </c>
      <c r="E151" s="10">
        <v>60.87</v>
      </c>
      <c r="F151" s="10"/>
      <c r="K151" s="7"/>
      <c r="Q151" s="7"/>
    </row>
    <row r="152" spans="3:17" ht="16.5" thickTop="1" thickBot="1">
      <c r="C152" s="2" t="s">
        <v>109</v>
      </c>
      <c r="D152" s="9">
        <v>60.69</v>
      </c>
      <c r="E152" s="10">
        <v>60.69</v>
      </c>
      <c r="F152" s="10"/>
      <c r="K152" s="7"/>
      <c r="Q152" s="7"/>
    </row>
    <row r="153" spans="3:17" ht="16.5" thickTop="1" thickBot="1">
      <c r="C153" s="2" t="s">
        <v>110</v>
      </c>
      <c r="D153" s="9">
        <v>62.04</v>
      </c>
      <c r="E153" s="10">
        <v>62.04</v>
      </c>
      <c r="F153" s="10"/>
      <c r="K153" s="7" t="s">
        <v>193</v>
      </c>
      <c r="Q153" s="7" t="s">
        <v>193</v>
      </c>
    </row>
    <row r="154" spans="3:17" ht="16.5" thickTop="1" thickBot="1">
      <c r="C154" s="2" t="s">
        <v>111</v>
      </c>
      <c r="D154" s="9">
        <v>78.150000000000006</v>
      </c>
      <c r="E154" s="10">
        <v>78.150000000000006</v>
      </c>
      <c r="F154" s="10"/>
      <c r="K154" s="7"/>
      <c r="Q154" s="7"/>
    </row>
    <row r="155" spans="3:17" ht="16.5" thickTop="1" thickBot="1">
      <c r="C155" s="2" t="s">
        <v>112</v>
      </c>
      <c r="D155" s="9">
        <v>53.78</v>
      </c>
      <c r="E155" s="10">
        <v>53.78</v>
      </c>
      <c r="F155" s="10"/>
      <c r="K155" s="7" t="s">
        <v>193</v>
      </c>
      <c r="Q155" s="7" t="s">
        <v>193</v>
      </c>
    </row>
    <row r="156" spans="3:17" ht="16.5" thickTop="1" thickBot="1">
      <c r="C156" s="2" t="s">
        <v>113</v>
      </c>
      <c r="D156" s="9">
        <v>58.04</v>
      </c>
      <c r="E156" s="10">
        <v>58.04</v>
      </c>
      <c r="F156" s="10"/>
      <c r="K156" s="7"/>
      <c r="Q156" s="7"/>
    </row>
    <row r="157" spans="3:17" ht="16.5" thickTop="1" thickBot="1">
      <c r="C157" s="2" t="s">
        <v>114</v>
      </c>
      <c r="D157" s="9">
        <v>62.28</v>
      </c>
      <c r="E157" s="10">
        <v>62.28</v>
      </c>
      <c r="F157" s="10"/>
      <c r="K157" s="7"/>
      <c r="Q157" s="7"/>
    </row>
    <row r="158" spans="3:17" ht="16.5" thickTop="1" thickBot="1">
      <c r="C158" s="2" t="s">
        <v>115</v>
      </c>
      <c r="D158" s="9">
        <v>52.73</v>
      </c>
      <c r="E158" s="10">
        <v>52.73</v>
      </c>
      <c r="F158" s="10"/>
      <c r="K158" s="7"/>
      <c r="Q158" s="7"/>
    </row>
    <row r="159" spans="3:17" ht="16.5" thickTop="1" thickBot="1">
      <c r="C159" s="2" t="s">
        <v>116</v>
      </c>
      <c r="D159" s="9">
        <v>64.709999999999994</v>
      </c>
      <c r="E159" s="10">
        <v>64.709999999999994</v>
      </c>
      <c r="F159" s="10"/>
      <c r="K159" s="7"/>
      <c r="Q159" s="7"/>
    </row>
    <row r="160" spans="3:17" ht="16.5" thickTop="1" thickBot="1">
      <c r="C160" s="2" t="s">
        <v>117</v>
      </c>
      <c r="D160" s="9">
        <v>79.37</v>
      </c>
      <c r="E160" s="10">
        <v>79.37</v>
      </c>
      <c r="F160" s="10"/>
      <c r="K160" s="7"/>
      <c r="Q160" s="7"/>
    </row>
    <row r="161" spans="3:17" ht="16.5" thickTop="1" thickBot="1">
      <c r="C161" s="2" t="s">
        <v>118</v>
      </c>
      <c r="D161" s="9">
        <v>53.88</v>
      </c>
      <c r="E161" s="10">
        <v>53.88</v>
      </c>
      <c r="F161" s="10"/>
      <c r="K161" s="7"/>
      <c r="Q161" s="7"/>
    </row>
    <row r="162" spans="3:17" ht="16.5" thickTop="1" thickBot="1">
      <c r="C162" s="2" t="s">
        <v>119</v>
      </c>
      <c r="D162" s="9" t="s">
        <v>3</v>
      </c>
      <c r="E162" s="10"/>
      <c r="F162" s="10"/>
      <c r="K162" s="7"/>
      <c r="Q162" s="7"/>
    </row>
    <row r="163" spans="3:17" ht="16.5" thickTop="1" thickBot="1">
      <c r="C163" s="2" t="s">
        <v>120</v>
      </c>
      <c r="D163" s="9">
        <v>66.22</v>
      </c>
      <c r="E163" s="10">
        <v>66.22</v>
      </c>
      <c r="F163" s="10"/>
      <c r="K163" s="7"/>
      <c r="Q163" s="7"/>
    </row>
    <row r="164" spans="3:17" ht="16.5" thickTop="1" thickBot="1">
      <c r="C164" s="2" t="s">
        <v>121</v>
      </c>
      <c r="D164" s="9">
        <v>67.64</v>
      </c>
      <c r="E164" s="10">
        <v>67.64</v>
      </c>
      <c r="F164" s="10"/>
      <c r="K164" s="7"/>
      <c r="Q164" s="7"/>
    </row>
    <row r="165" spans="3:17" ht="16.5" thickTop="1" thickBot="1">
      <c r="C165" s="2" t="s">
        <v>122</v>
      </c>
      <c r="D165" s="9">
        <v>53.96</v>
      </c>
      <c r="E165" s="10">
        <v>53.96</v>
      </c>
      <c r="F165" s="10"/>
      <c r="K165" s="7"/>
      <c r="Q165" s="7"/>
    </row>
    <row r="166" spans="3:17" ht="16.5" thickTop="1" thickBot="1">
      <c r="C166" s="2" t="s">
        <v>123</v>
      </c>
      <c r="D166" s="9">
        <v>50.71</v>
      </c>
      <c r="E166" s="10">
        <v>50.71</v>
      </c>
      <c r="F166" s="10"/>
      <c r="K166" s="7" t="s">
        <v>193</v>
      </c>
      <c r="Q166" s="7" t="s">
        <v>193</v>
      </c>
    </row>
    <row r="167" spans="3:17" ht="16.5" thickTop="1" thickBot="1">
      <c r="C167" s="2" t="s">
        <v>124</v>
      </c>
      <c r="D167" s="9">
        <v>68.89</v>
      </c>
      <c r="E167" s="10">
        <v>68.89</v>
      </c>
      <c r="F167" s="10"/>
      <c r="K167" s="7"/>
      <c r="Q167" s="7"/>
    </row>
    <row r="168" spans="3:17" ht="16.5" thickTop="1" thickBot="1">
      <c r="C168" s="2" t="s">
        <v>125</v>
      </c>
      <c r="D168" s="9">
        <v>66.290000000000006</v>
      </c>
      <c r="E168" s="10">
        <v>66.290000000000006</v>
      </c>
      <c r="F168" s="10"/>
      <c r="K168" s="7"/>
      <c r="Q168" s="7"/>
    </row>
    <row r="169" spans="3:17" ht="16.5" thickTop="1" thickBot="1">
      <c r="C169" s="2" t="s">
        <v>126</v>
      </c>
      <c r="D169" s="9">
        <v>55.84</v>
      </c>
      <c r="E169" s="10">
        <v>55.84</v>
      </c>
      <c r="F169" s="10"/>
      <c r="K169" s="7"/>
      <c r="Q169" s="7"/>
    </row>
    <row r="170" spans="3:17" ht="16.5" thickTop="1" thickBot="1">
      <c r="C170" s="2" t="s">
        <v>127</v>
      </c>
      <c r="D170" s="9">
        <v>52.68</v>
      </c>
      <c r="E170" s="10">
        <v>52.68</v>
      </c>
      <c r="F170" s="10"/>
      <c r="K170" s="7"/>
      <c r="Q170" s="7"/>
    </row>
    <row r="171" spans="3:17" ht="16.5" thickTop="1" thickBot="1">
      <c r="C171" s="2" t="s">
        <v>128</v>
      </c>
      <c r="D171" s="9">
        <v>56.46</v>
      </c>
      <c r="E171" s="10">
        <v>56.46</v>
      </c>
      <c r="F171" s="10"/>
      <c r="K171" s="7"/>
      <c r="Q171" s="7"/>
    </row>
    <row r="172" spans="3:17" ht="16.5" thickTop="1" thickBot="1">
      <c r="C172" s="2" t="s">
        <v>129</v>
      </c>
      <c r="D172" s="9">
        <v>55.38</v>
      </c>
      <c r="E172" s="10">
        <v>55.38</v>
      </c>
      <c r="F172" s="10"/>
      <c r="K172" s="7"/>
      <c r="Q172" s="7"/>
    </row>
    <row r="173" spans="3:17" ht="16.5" thickTop="1" thickBot="1">
      <c r="C173" s="2" t="s">
        <v>130</v>
      </c>
      <c r="D173" s="9">
        <v>61.74</v>
      </c>
      <c r="E173" s="10">
        <v>61.74</v>
      </c>
      <c r="F173" s="10"/>
      <c r="K173" s="7"/>
      <c r="Q173" s="7"/>
    </row>
    <row r="174" spans="3:17" ht="16.5" thickTop="1" thickBot="1">
      <c r="C174" s="2" t="s">
        <v>131</v>
      </c>
      <c r="D174" s="9">
        <v>64.959999999999994</v>
      </c>
      <c r="E174" s="10">
        <v>64.959999999999994</v>
      </c>
      <c r="F174" s="10"/>
      <c r="K174" s="7"/>
      <c r="Q174" s="7"/>
    </row>
    <row r="175" spans="3:17" ht="16.5" thickTop="1" thickBot="1">
      <c r="C175" s="2" t="s">
        <v>132</v>
      </c>
      <c r="D175" s="9">
        <v>44.31</v>
      </c>
      <c r="E175" s="10">
        <f>D175</f>
        <v>44.31</v>
      </c>
      <c r="F175" s="10"/>
      <c r="K175" s="7"/>
      <c r="Q175" s="7"/>
    </row>
    <row r="176" spans="3:17" ht="16.5" thickTop="1" thickBot="1">
      <c r="C176" s="2" t="s">
        <v>133</v>
      </c>
      <c r="D176" s="9">
        <v>47.75</v>
      </c>
      <c r="E176" s="10">
        <v>47.75</v>
      </c>
      <c r="F176" s="10"/>
      <c r="K176" s="7" t="s">
        <v>193</v>
      </c>
      <c r="Q176" s="7" t="s">
        <v>193</v>
      </c>
    </row>
    <row r="177" spans="3:17" ht="16.5" thickTop="1" thickBot="1">
      <c r="C177" s="2" t="s">
        <v>134</v>
      </c>
      <c r="D177" s="9">
        <v>58.11</v>
      </c>
      <c r="E177" s="10">
        <v>58.11</v>
      </c>
      <c r="F177" s="10"/>
      <c r="K177" s="7"/>
      <c r="Q177" s="7"/>
    </row>
    <row r="178" spans="3:17" ht="16.5" thickTop="1" thickBot="1">
      <c r="C178" s="2" t="s">
        <v>135</v>
      </c>
      <c r="D178" s="9">
        <v>60.07</v>
      </c>
      <c r="E178" s="10">
        <v>60.07</v>
      </c>
      <c r="F178" s="10"/>
      <c r="K178" s="7"/>
      <c r="Q178" s="7"/>
    </row>
    <row r="179" spans="3:17" ht="16.5" thickTop="1" thickBot="1">
      <c r="C179" s="2" t="s">
        <v>136</v>
      </c>
      <c r="D179" s="9">
        <v>62.54</v>
      </c>
      <c r="E179" s="10">
        <v>62.54</v>
      </c>
      <c r="F179" s="10"/>
      <c r="K179" s="7"/>
      <c r="Q179" s="7"/>
    </row>
    <row r="180" spans="3:17" ht="16.5" thickTop="1" thickBot="1">
      <c r="C180" s="2" t="s">
        <v>137</v>
      </c>
      <c r="D180" s="9">
        <v>63.54</v>
      </c>
      <c r="E180" s="10">
        <v>63.54</v>
      </c>
      <c r="F180" s="10"/>
      <c r="K180" s="7"/>
      <c r="Q180" s="7"/>
    </row>
    <row r="181" spans="3:17" ht="16.5" thickTop="1" thickBot="1">
      <c r="C181" s="2" t="s">
        <v>138</v>
      </c>
      <c r="D181" s="9">
        <v>56.48</v>
      </c>
      <c r="E181" s="10">
        <v>56.48</v>
      </c>
      <c r="F181" s="10"/>
      <c r="K181" s="7"/>
      <c r="Q181" s="7"/>
    </row>
    <row r="182" spans="3:17" ht="16.5" thickTop="1" thickBot="1">
      <c r="C182" s="2" t="s">
        <v>139</v>
      </c>
      <c r="D182" s="9">
        <v>52.95</v>
      </c>
      <c r="E182" s="10">
        <v>52.95</v>
      </c>
      <c r="F182" s="10"/>
      <c r="K182" s="7"/>
      <c r="Q182" s="7"/>
    </row>
    <row r="183" spans="3:17" ht="16.5" thickTop="1" thickBot="1">
      <c r="C183" s="2" t="s">
        <v>140</v>
      </c>
      <c r="D183" s="9">
        <v>64.569999999999993</v>
      </c>
      <c r="E183" s="10">
        <v>64.569999999999993</v>
      </c>
      <c r="F183" s="10"/>
      <c r="K183" s="7"/>
      <c r="Q183" s="7"/>
    </row>
    <row r="184" spans="3:17" ht="16.5" thickTop="1" thickBot="1">
      <c r="C184" s="2" t="s">
        <v>141</v>
      </c>
      <c r="D184" s="9">
        <v>55.59</v>
      </c>
      <c r="E184" s="10">
        <v>55.59</v>
      </c>
      <c r="F184" s="10"/>
      <c r="K184" s="7"/>
      <c r="Q184" s="7"/>
    </row>
    <row r="185" spans="3:17" ht="16.5" thickTop="1" thickBot="1">
      <c r="C185" s="2" t="s">
        <v>142</v>
      </c>
      <c r="D185" s="9">
        <v>55.29</v>
      </c>
      <c r="E185" s="10">
        <v>55.29</v>
      </c>
      <c r="F185" s="10"/>
      <c r="K185" s="7"/>
      <c r="Q185" s="7"/>
    </row>
    <row r="186" spans="3:17" ht="16.5" thickTop="1" thickBot="1">
      <c r="C186" s="2" t="s">
        <v>143</v>
      </c>
      <c r="D186" s="9">
        <v>61.91</v>
      </c>
      <c r="E186" s="10">
        <v>61.91</v>
      </c>
      <c r="F186" s="10"/>
      <c r="K186" s="7"/>
      <c r="Q186" s="7"/>
    </row>
    <row r="187" spans="3:17" ht="16.5" thickTop="1" thickBot="1">
      <c r="C187" s="2" t="s">
        <v>144</v>
      </c>
      <c r="D187" s="9">
        <v>58.46</v>
      </c>
      <c r="E187" s="10">
        <v>58.46</v>
      </c>
      <c r="F187" s="10"/>
      <c r="K187" s="7"/>
      <c r="Q187" s="7"/>
    </row>
    <row r="188" spans="3:17" ht="16.5" thickTop="1" thickBot="1">
      <c r="C188" s="2" t="s">
        <v>145</v>
      </c>
      <c r="D188" s="9">
        <v>48.33</v>
      </c>
      <c r="E188" s="10">
        <v>48.33</v>
      </c>
      <c r="F188" s="10"/>
      <c r="K188" s="7"/>
      <c r="Q188" s="7"/>
    </row>
    <row r="189" spans="3:17" ht="16.5" thickTop="1" thickBot="1">
      <c r="C189" s="2" t="s">
        <v>146</v>
      </c>
      <c r="D189" s="9">
        <v>60.22</v>
      </c>
      <c r="E189" s="10">
        <v>60.22</v>
      </c>
      <c r="F189" s="10"/>
      <c r="K189" s="7"/>
      <c r="Q189" s="7"/>
    </row>
    <row r="190" spans="3:17" ht="16.5" thickTop="1" thickBot="1">
      <c r="C190" s="2" t="s">
        <v>147</v>
      </c>
      <c r="D190" s="9">
        <v>56.31</v>
      </c>
      <c r="E190" s="10">
        <v>56.31</v>
      </c>
      <c r="F190" s="10"/>
      <c r="K190" s="7"/>
      <c r="Q190" s="7"/>
    </row>
    <row r="191" spans="3:17" ht="16.5" thickTop="1" thickBot="1">
      <c r="C191" s="2" t="s">
        <v>148</v>
      </c>
      <c r="D191" s="9">
        <v>48.45</v>
      </c>
      <c r="E191" s="10">
        <f>D191</f>
        <v>48.45</v>
      </c>
      <c r="F191" s="10"/>
      <c r="K191" s="7"/>
      <c r="Q191" s="7"/>
    </row>
    <row r="192" spans="3:17" ht="16.5" thickTop="1" thickBot="1">
      <c r="C192" s="2" t="s">
        <v>149</v>
      </c>
      <c r="D192" s="9">
        <v>53.66</v>
      </c>
      <c r="E192" s="10">
        <v>53.66</v>
      </c>
      <c r="F192" s="10"/>
      <c r="K192" s="7"/>
      <c r="Q192" s="7"/>
    </row>
    <row r="193" spans="3:17" ht="16.5" thickTop="1" thickBot="1">
      <c r="C193" s="2" t="s">
        <v>150</v>
      </c>
      <c r="D193" s="9">
        <v>62.45</v>
      </c>
      <c r="E193" s="10">
        <v>62.45</v>
      </c>
      <c r="F193" s="10"/>
      <c r="K193" s="7"/>
      <c r="Q193" s="7"/>
    </row>
    <row r="194" spans="3:17" ht="16.5" thickTop="1" thickBot="1">
      <c r="C194" s="2" t="s">
        <v>151</v>
      </c>
      <c r="D194" s="9">
        <v>61.39</v>
      </c>
      <c r="E194" s="10">
        <v>61.39</v>
      </c>
      <c r="F194" s="10"/>
      <c r="K194" s="7"/>
      <c r="Q194" s="7"/>
    </row>
    <row r="195" spans="3:17" ht="16.5" thickTop="1" thickBot="1">
      <c r="C195" s="2" t="s">
        <v>152</v>
      </c>
      <c r="D195" s="9">
        <v>57</v>
      </c>
      <c r="E195" s="10">
        <v>57</v>
      </c>
      <c r="F195" s="10"/>
      <c r="K195" s="7"/>
      <c r="Q195" s="7"/>
    </row>
    <row r="196" spans="3:17" ht="16.5" thickTop="1" thickBot="1">
      <c r="C196" s="2" t="s">
        <v>153</v>
      </c>
      <c r="D196" s="9">
        <v>58.08</v>
      </c>
      <c r="E196" s="10">
        <v>58.08</v>
      </c>
      <c r="F196" s="10"/>
      <c r="K196" s="7"/>
      <c r="Q196" s="7"/>
    </row>
    <row r="197" spans="3:17" ht="16.5" thickTop="1" thickBot="1">
      <c r="C197" s="2" t="s">
        <v>154</v>
      </c>
      <c r="D197" s="9">
        <v>47.6</v>
      </c>
      <c r="E197" s="10">
        <f>D197</f>
        <v>47.6</v>
      </c>
      <c r="F197" s="10"/>
      <c r="K197" s="7"/>
      <c r="Q197" s="7"/>
    </row>
    <row r="198" spans="3:17" ht="16.5" thickTop="1" thickBot="1">
      <c r="C198" s="2" t="s">
        <v>155</v>
      </c>
      <c r="D198" s="9">
        <v>60.15</v>
      </c>
      <c r="E198" s="10">
        <v>60.15</v>
      </c>
      <c r="F198" s="10"/>
      <c r="K198" s="7"/>
      <c r="Q198" s="7"/>
    </row>
    <row r="199" spans="3:17" ht="16.5" thickTop="1" thickBot="1">
      <c r="C199" s="2" t="s">
        <v>156</v>
      </c>
      <c r="D199" s="9">
        <v>53.99</v>
      </c>
      <c r="E199" s="10">
        <f>D199</f>
        <v>53.99</v>
      </c>
      <c r="F199" s="10"/>
      <c r="K199" s="7"/>
      <c r="Q199" s="7"/>
    </row>
    <row r="200" spans="3:17" ht="16.5" thickTop="1" thickBot="1">
      <c r="C200" s="2" t="s">
        <v>157</v>
      </c>
      <c r="D200" s="9">
        <v>58.15</v>
      </c>
      <c r="E200" s="10">
        <v>58.15</v>
      </c>
      <c r="F200" s="10"/>
      <c r="K200" s="7" t="s">
        <v>193</v>
      </c>
      <c r="Q200" s="7" t="s">
        <v>193</v>
      </c>
    </row>
    <row r="201" spans="3:17" ht="16.5" thickTop="1" thickBot="1">
      <c r="C201" s="2" t="s">
        <v>158</v>
      </c>
      <c r="D201" s="9">
        <v>60.97</v>
      </c>
      <c r="E201" s="10">
        <v>60.97</v>
      </c>
      <c r="F201" s="10"/>
    </row>
    <row r="202" spans="3:17" ht="16.5" thickTop="1" thickBot="1">
      <c r="C202" s="2" t="s">
        <v>159</v>
      </c>
      <c r="D202" s="9">
        <v>54.16</v>
      </c>
      <c r="E202" s="10">
        <v>54.16</v>
      </c>
      <c r="F202" s="10"/>
    </row>
    <row r="203" spans="3:17" ht="16.5" thickTop="1" thickBot="1">
      <c r="C203" s="2" t="s">
        <v>160</v>
      </c>
      <c r="D203" s="9">
        <v>56.66</v>
      </c>
      <c r="E203" s="10">
        <v>56.66</v>
      </c>
      <c r="F203" s="10"/>
    </row>
    <row r="204" spans="3:17" ht="16.5" thickTop="1" thickBot="1">
      <c r="C204" s="2" t="s">
        <v>161</v>
      </c>
      <c r="D204" s="9">
        <v>58.36</v>
      </c>
      <c r="E204" s="10">
        <v>58.36</v>
      </c>
      <c r="F204" s="10"/>
    </row>
    <row r="205" spans="3:17" ht="16.5" thickTop="1" thickBot="1">
      <c r="C205" s="2" t="s">
        <v>162</v>
      </c>
      <c r="D205" s="9">
        <v>62.39</v>
      </c>
      <c r="E205" s="10">
        <v>62.39</v>
      </c>
      <c r="F205" s="10"/>
    </row>
    <row r="206" spans="3:17" ht="16.5" thickTop="1" thickBot="1">
      <c r="C206" s="2" t="s">
        <v>163</v>
      </c>
      <c r="D206" s="9">
        <v>54.44</v>
      </c>
      <c r="E206" s="10">
        <v>54.44</v>
      </c>
      <c r="F206" s="10"/>
    </row>
    <row r="207" spans="3:17" ht="16.5" thickTop="1" thickBot="1">
      <c r="C207" s="2" t="s">
        <v>164</v>
      </c>
      <c r="D207" s="9">
        <v>53.6</v>
      </c>
      <c r="E207" s="10">
        <v>53.6</v>
      </c>
      <c r="F207" s="10"/>
    </row>
    <row r="208" spans="3:17" ht="16.5" thickTop="1" thickBot="1">
      <c r="C208" s="2" t="s">
        <v>165</v>
      </c>
      <c r="D208" s="9">
        <v>54.45</v>
      </c>
      <c r="E208" s="10">
        <v>54.45</v>
      </c>
      <c r="F208" s="10"/>
    </row>
    <row r="209" spans="3:6" ht="16.5" thickTop="1" thickBot="1">
      <c r="C209" s="2" t="s">
        <v>166</v>
      </c>
      <c r="D209" s="9">
        <v>56.66</v>
      </c>
      <c r="E209" s="10">
        <v>56.66</v>
      </c>
      <c r="F209" s="10"/>
    </row>
    <row r="210" spans="3:6" ht="16.5" thickTop="1" thickBot="1">
      <c r="C210" s="2" t="s">
        <v>167</v>
      </c>
      <c r="D210" s="9">
        <v>57.27</v>
      </c>
      <c r="E210" s="10">
        <v>57.27</v>
      </c>
      <c r="F210" s="10"/>
    </row>
    <row r="211" spans="3:6" ht="16.5" thickTop="1" thickBot="1">
      <c r="C211" s="2" t="s">
        <v>168</v>
      </c>
      <c r="D211" s="9">
        <v>48.23</v>
      </c>
      <c r="E211" s="10">
        <f>D211</f>
        <v>48.23</v>
      </c>
      <c r="F211" s="10"/>
    </row>
    <row r="212" spans="3:6" ht="16.5" thickTop="1" thickBot="1">
      <c r="C212" s="2" t="s">
        <v>169</v>
      </c>
      <c r="D212" s="9">
        <v>62.2</v>
      </c>
      <c r="E212" s="10">
        <v>62.2</v>
      </c>
      <c r="F212" s="10"/>
    </row>
    <row r="213" spans="3:6" ht="16.5" thickTop="1" thickBot="1">
      <c r="C213" s="2" t="s">
        <v>170</v>
      </c>
      <c r="D213" s="9">
        <v>69.92</v>
      </c>
      <c r="E213" s="10">
        <f>D213</f>
        <v>69.92</v>
      </c>
      <c r="F213" s="10"/>
    </row>
    <row r="214" spans="3:6" ht="16.5" thickTop="1" thickBot="1">
      <c r="C214" s="2" t="s">
        <v>171</v>
      </c>
      <c r="D214" s="9">
        <v>58.85</v>
      </c>
      <c r="E214" s="10">
        <v>58.85</v>
      </c>
      <c r="F214" s="10"/>
    </row>
    <row r="215" spans="3:6" ht="16.5" thickTop="1" thickBot="1">
      <c r="C215" s="2" t="s">
        <v>172</v>
      </c>
      <c r="D215" s="9">
        <v>56.77</v>
      </c>
      <c r="E215" s="10">
        <v>56.77</v>
      </c>
      <c r="F215" s="10"/>
    </row>
    <row r="216" spans="3:6" ht="16.5" thickTop="1" thickBot="1">
      <c r="C216" s="2" t="s">
        <v>173</v>
      </c>
      <c r="D216" s="9">
        <v>63.58</v>
      </c>
      <c r="E216" s="10">
        <v>63.58</v>
      </c>
      <c r="F216" s="10"/>
    </row>
    <row r="217" spans="3:6" ht="16.5" thickTop="1" thickBot="1">
      <c r="C217" s="2" t="s">
        <v>174</v>
      </c>
      <c r="D217" s="9">
        <v>59.11</v>
      </c>
      <c r="E217" s="10">
        <v>59.11</v>
      </c>
      <c r="F217" s="10"/>
    </row>
    <row r="218" spans="3:6" ht="16.5" thickTop="1" thickBot="1">
      <c r="C218" s="2" t="s">
        <v>175</v>
      </c>
      <c r="D218" s="9">
        <v>59.17</v>
      </c>
      <c r="E218" s="10">
        <v>59.17</v>
      </c>
      <c r="F218" s="10"/>
    </row>
    <row r="219" spans="3:6" ht="16.5" thickTop="1" thickBot="1">
      <c r="C219" s="2" t="s">
        <v>176</v>
      </c>
      <c r="D219" s="9">
        <v>45.11</v>
      </c>
      <c r="E219" s="10">
        <f>D219</f>
        <v>45.11</v>
      </c>
      <c r="F219" s="10"/>
    </row>
    <row r="220" spans="3:6" ht="16.5" thickTop="1" thickBot="1">
      <c r="C220" s="2" t="s">
        <v>177</v>
      </c>
      <c r="D220" s="9">
        <v>56.27</v>
      </c>
      <c r="E220" s="10">
        <v>56.27</v>
      </c>
      <c r="F220" s="10"/>
    </row>
    <row r="221" spans="3:6" ht="16.5" thickTop="1" thickBot="1">
      <c r="C221" s="2" t="s">
        <v>178</v>
      </c>
      <c r="D221" s="9">
        <v>55.69</v>
      </c>
      <c r="E221" s="10">
        <v>55.69</v>
      </c>
      <c r="F221" s="10"/>
    </row>
    <row r="222" spans="3:6" ht="16.5" thickTop="1" thickBot="1">
      <c r="C222" s="2" t="s">
        <v>179</v>
      </c>
      <c r="D222" s="9">
        <v>53.31</v>
      </c>
      <c r="E222" s="10">
        <v>53.31</v>
      </c>
      <c r="F222" s="10"/>
    </row>
    <row r="223" spans="3:6" ht="16.5" thickTop="1" thickBot="1">
      <c r="C223" s="2" t="s">
        <v>180</v>
      </c>
      <c r="D223" s="9">
        <v>56.95</v>
      </c>
      <c r="E223" s="10">
        <v>56.95</v>
      </c>
      <c r="F223" s="10"/>
    </row>
    <row r="224" spans="3:6" ht="16.5" thickTop="1" thickBot="1">
      <c r="C224" s="2" t="s">
        <v>181</v>
      </c>
      <c r="D224" s="9">
        <v>53.91</v>
      </c>
      <c r="E224" s="10">
        <v>53.91</v>
      </c>
      <c r="F224" s="10"/>
    </row>
    <row r="225" spans="3:6" ht="16.5" thickTop="1" thickBot="1">
      <c r="C225" s="2" t="s">
        <v>182</v>
      </c>
      <c r="D225" s="9">
        <v>51.22</v>
      </c>
      <c r="E225" s="10">
        <v>51.22</v>
      </c>
      <c r="F225" s="10"/>
    </row>
    <row r="226" spans="3:6" ht="16.5" thickTop="1" thickBot="1">
      <c r="C226" s="2" t="s">
        <v>183</v>
      </c>
      <c r="D226" s="9">
        <v>65.53</v>
      </c>
      <c r="E226" s="10">
        <v>65.53</v>
      </c>
      <c r="F226" s="10"/>
    </row>
    <row r="227" spans="3:6" ht="16.5" thickTop="1" thickBot="1">
      <c r="C227" s="2" t="s">
        <v>184</v>
      </c>
      <c r="D227" s="9">
        <v>56.3</v>
      </c>
      <c r="E227" s="10">
        <v>56.3</v>
      </c>
      <c r="F227" s="10"/>
    </row>
    <row r="228" spans="3:6" ht="16.5" thickTop="1" thickBot="1">
      <c r="C228" s="2" t="s">
        <v>185</v>
      </c>
      <c r="D228" s="9">
        <v>48.76</v>
      </c>
      <c r="E228" s="10">
        <v>48.76</v>
      </c>
      <c r="F228" s="10"/>
    </row>
    <row r="229" spans="3:6" ht="15.75" thickTop="1"/>
  </sheetData>
  <autoFilter ref="C44:E228">
    <filterColumn colId="1" showButton="0"/>
  </autoFilter>
  <mergeCells count="11">
    <mergeCell ref="B5:D5"/>
    <mergeCell ref="D44:E44"/>
    <mergeCell ref="E17:F17"/>
    <mergeCell ref="D43:E43"/>
    <mergeCell ref="E16:F16"/>
    <mergeCell ref="B10:G10"/>
    <mergeCell ref="B11:G11"/>
    <mergeCell ref="E13:F13"/>
    <mergeCell ref="E15:F15"/>
    <mergeCell ref="E18:F18"/>
    <mergeCell ref="E19:F19"/>
  </mergeCells>
  <conditionalFormatting sqref="E45:F228">
    <cfRule type="iconSet" priority="7">
      <iconSet showValue="0" reverse="1">
        <cfvo type="percent" val="0"/>
        <cfvo type="num" val="48.6" gte="0"/>
        <cfvo type="num" val="54" gte="0"/>
      </iconSet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orientation="portrait" r:id="rId1"/>
  <rowBreaks count="1" manualBreakCount="1">
    <brk id="40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B3:K1659"/>
  <sheetViews>
    <sheetView topLeftCell="A3" workbookViewId="0">
      <selection activeCell="G1186" sqref="G1186"/>
    </sheetView>
  </sheetViews>
  <sheetFormatPr defaultRowHeight="15"/>
  <cols>
    <col min="2" max="2" width="9" bestFit="1" customWidth="1"/>
    <col min="3" max="3" width="6" bestFit="1" customWidth="1"/>
    <col min="4" max="4" width="24.140625" bestFit="1" customWidth="1"/>
    <col min="5" max="5" width="17.5703125" bestFit="1" customWidth="1"/>
    <col min="6" max="6" width="15.42578125" bestFit="1" customWidth="1"/>
    <col min="7" max="7" width="13.7109375" bestFit="1" customWidth="1"/>
    <col min="8" max="8" width="26.42578125" bestFit="1" customWidth="1"/>
  </cols>
  <sheetData>
    <row r="3" spans="2:11">
      <c r="B3" t="s">
        <v>194</v>
      </c>
      <c r="C3" t="s">
        <v>195</v>
      </c>
      <c r="D3" t="s">
        <v>196</v>
      </c>
      <c r="E3" t="s">
        <v>197</v>
      </c>
      <c r="F3" t="s">
        <v>198</v>
      </c>
      <c r="G3" t="s">
        <v>199</v>
      </c>
      <c r="H3" t="s">
        <v>200</v>
      </c>
    </row>
    <row r="4" spans="2:11" hidden="1">
      <c r="B4">
        <v>37</v>
      </c>
      <c r="C4" t="s">
        <v>201</v>
      </c>
      <c r="D4" t="s">
        <v>1</v>
      </c>
      <c r="E4">
        <v>6</v>
      </c>
      <c r="F4" t="s">
        <v>202</v>
      </c>
      <c r="G4">
        <v>120022299.8</v>
      </c>
      <c r="H4" t="s">
        <v>204</v>
      </c>
      <c r="K4" t="s">
        <v>203</v>
      </c>
    </row>
    <row r="5" spans="2:11" hidden="1">
      <c r="B5">
        <v>37</v>
      </c>
      <c r="C5" t="s">
        <v>201</v>
      </c>
      <c r="D5" t="s">
        <v>1</v>
      </c>
      <c r="E5">
        <v>14</v>
      </c>
      <c r="F5" t="s">
        <v>205</v>
      </c>
      <c r="G5">
        <v>88933700.170000002</v>
      </c>
      <c r="H5" t="s">
        <v>204</v>
      </c>
      <c r="K5" t="s">
        <v>206</v>
      </c>
    </row>
    <row r="6" spans="2:11" hidden="1">
      <c r="B6">
        <v>37</v>
      </c>
      <c r="C6" t="s">
        <v>201</v>
      </c>
      <c r="D6" t="s">
        <v>1</v>
      </c>
      <c r="E6">
        <v>14</v>
      </c>
      <c r="F6" t="s">
        <v>207</v>
      </c>
      <c r="G6">
        <v>24.5</v>
      </c>
      <c r="H6" t="s">
        <v>204</v>
      </c>
      <c r="K6" t="s">
        <v>208</v>
      </c>
    </row>
    <row r="7" spans="2:11" hidden="1">
      <c r="B7">
        <v>37</v>
      </c>
      <c r="C7" t="s">
        <v>201</v>
      </c>
      <c r="D7" t="s">
        <v>1</v>
      </c>
      <c r="E7">
        <v>14</v>
      </c>
      <c r="F7" t="s">
        <v>209</v>
      </c>
      <c r="G7">
        <v>21792021.59</v>
      </c>
      <c r="H7" t="s">
        <v>204</v>
      </c>
      <c r="K7" t="s">
        <v>210</v>
      </c>
    </row>
    <row r="8" spans="2:11" hidden="1">
      <c r="B8">
        <v>37</v>
      </c>
      <c r="C8" t="s">
        <v>201</v>
      </c>
      <c r="D8" t="s">
        <v>1</v>
      </c>
      <c r="E8">
        <v>11</v>
      </c>
      <c r="F8" t="s">
        <v>211</v>
      </c>
      <c r="G8">
        <v>23003850.66</v>
      </c>
      <c r="H8" t="s">
        <v>204</v>
      </c>
      <c r="K8" t="s">
        <v>212</v>
      </c>
    </row>
    <row r="9" spans="2:11" hidden="1">
      <c r="B9">
        <v>37</v>
      </c>
      <c r="C9" t="s">
        <v>201</v>
      </c>
      <c r="D9" t="s">
        <v>1</v>
      </c>
      <c r="E9">
        <v>11</v>
      </c>
      <c r="F9" t="s">
        <v>213</v>
      </c>
      <c r="G9">
        <v>88933700.170000002</v>
      </c>
      <c r="H9" t="s">
        <v>204</v>
      </c>
      <c r="K9" t="s">
        <v>206</v>
      </c>
    </row>
    <row r="10" spans="2:11" hidden="1">
      <c r="B10">
        <v>37</v>
      </c>
      <c r="C10" t="s">
        <v>201</v>
      </c>
      <c r="D10" t="s">
        <v>1</v>
      </c>
      <c r="E10">
        <v>11</v>
      </c>
      <c r="F10" t="s">
        <v>214</v>
      </c>
      <c r="G10">
        <v>25.87</v>
      </c>
      <c r="H10" t="s">
        <v>204</v>
      </c>
      <c r="K10" t="s">
        <v>215</v>
      </c>
    </row>
    <row r="11" spans="2:11" hidden="1">
      <c r="B11">
        <v>37</v>
      </c>
      <c r="C11" t="s">
        <v>201</v>
      </c>
      <c r="D11" t="s">
        <v>1</v>
      </c>
      <c r="E11">
        <v>9</v>
      </c>
      <c r="F11" t="s">
        <v>216</v>
      </c>
      <c r="G11">
        <v>22233425.039999999</v>
      </c>
      <c r="H11" t="s">
        <v>204</v>
      </c>
      <c r="K11" t="s">
        <v>217</v>
      </c>
    </row>
    <row r="12" spans="2:11" hidden="1">
      <c r="B12">
        <v>37</v>
      </c>
      <c r="C12" t="s">
        <v>201</v>
      </c>
      <c r="D12" t="s">
        <v>1</v>
      </c>
      <c r="E12">
        <v>9</v>
      </c>
      <c r="F12" t="s">
        <v>218</v>
      </c>
      <c r="G12">
        <v>13340055.029999999</v>
      </c>
      <c r="H12" t="s">
        <v>204</v>
      </c>
      <c r="K12" t="s">
        <v>219</v>
      </c>
    </row>
    <row r="13" spans="2:11" hidden="1">
      <c r="B13">
        <v>76</v>
      </c>
      <c r="C13" t="s">
        <v>220</v>
      </c>
      <c r="D13" t="s">
        <v>2</v>
      </c>
      <c r="E13">
        <v>6</v>
      </c>
      <c r="F13" t="s">
        <v>202</v>
      </c>
      <c r="G13">
        <v>55220167.890000001</v>
      </c>
      <c r="H13" t="s">
        <v>204</v>
      </c>
      <c r="K13" t="s">
        <v>221</v>
      </c>
    </row>
    <row r="14" spans="2:11" hidden="1">
      <c r="B14">
        <v>76</v>
      </c>
      <c r="C14" t="s">
        <v>220</v>
      </c>
      <c r="D14" t="s">
        <v>2</v>
      </c>
      <c r="E14">
        <v>14</v>
      </c>
      <c r="F14" t="s">
        <v>205</v>
      </c>
      <c r="G14">
        <v>29483404.82</v>
      </c>
      <c r="H14" t="s">
        <v>204</v>
      </c>
      <c r="K14" t="s">
        <v>222</v>
      </c>
    </row>
    <row r="15" spans="2:11" hidden="1">
      <c r="B15">
        <v>76</v>
      </c>
      <c r="C15" t="s">
        <v>220</v>
      </c>
      <c r="D15" t="s">
        <v>2</v>
      </c>
      <c r="E15">
        <v>14</v>
      </c>
      <c r="F15" t="s">
        <v>207</v>
      </c>
      <c r="G15">
        <v>17.03</v>
      </c>
      <c r="H15" t="s">
        <v>204</v>
      </c>
      <c r="K15" t="s">
        <v>223</v>
      </c>
    </row>
    <row r="16" spans="2:11" hidden="1">
      <c r="B16">
        <v>76</v>
      </c>
      <c r="C16" t="s">
        <v>220</v>
      </c>
      <c r="D16" t="s">
        <v>2</v>
      </c>
      <c r="E16">
        <v>14</v>
      </c>
      <c r="F16" t="s">
        <v>209</v>
      </c>
      <c r="G16">
        <v>5022292.59</v>
      </c>
      <c r="H16" t="s">
        <v>204</v>
      </c>
      <c r="K16" t="s">
        <v>224</v>
      </c>
    </row>
    <row r="17" spans="2:11" hidden="1">
      <c r="B17">
        <v>76</v>
      </c>
      <c r="C17" t="s">
        <v>220</v>
      </c>
      <c r="D17" t="s">
        <v>2</v>
      </c>
      <c r="E17">
        <v>11</v>
      </c>
      <c r="F17" t="s">
        <v>211</v>
      </c>
      <c r="G17">
        <v>8868501.4000000004</v>
      </c>
      <c r="H17" t="s">
        <v>204</v>
      </c>
      <c r="K17" t="s">
        <v>225</v>
      </c>
    </row>
    <row r="18" spans="2:11" hidden="1">
      <c r="B18">
        <v>76</v>
      </c>
      <c r="C18" t="s">
        <v>220</v>
      </c>
      <c r="D18" t="s">
        <v>2</v>
      </c>
      <c r="E18">
        <v>11</v>
      </c>
      <c r="F18" t="s">
        <v>213</v>
      </c>
      <c r="G18">
        <v>29483404.82</v>
      </c>
      <c r="H18" t="s">
        <v>204</v>
      </c>
      <c r="K18" t="s">
        <v>222</v>
      </c>
    </row>
    <row r="19" spans="2:11" hidden="1">
      <c r="B19">
        <v>76</v>
      </c>
      <c r="C19" t="s">
        <v>220</v>
      </c>
      <c r="D19" t="s">
        <v>2</v>
      </c>
      <c r="E19">
        <v>11</v>
      </c>
      <c r="F19" t="s">
        <v>214</v>
      </c>
      <c r="G19">
        <v>30.08</v>
      </c>
      <c r="H19" t="s">
        <v>204</v>
      </c>
      <c r="K19" t="s">
        <v>226</v>
      </c>
    </row>
    <row r="20" spans="2:11" hidden="1">
      <c r="B20">
        <v>76</v>
      </c>
      <c r="C20" t="s">
        <v>220</v>
      </c>
      <c r="D20" t="s">
        <v>2</v>
      </c>
      <c r="E20">
        <v>9</v>
      </c>
      <c r="F20" t="s">
        <v>216</v>
      </c>
      <c r="G20">
        <v>7370851.21</v>
      </c>
      <c r="H20" t="s">
        <v>204</v>
      </c>
      <c r="K20" t="s">
        <v>227</v>
      </c>
    </row>
    <row r="21" spans="2:11" hidden="1">
      <c r="B21">
        <v>76</v>
      </c>
      <c r="C21" t="s">
        <v>220</v>
      </c>
      <c r="D21" t="s">
        <v>2</v>
      </c>
      <c r="E21">
        <v>9</v>
      </c>
      <c r="F21" t="s">
        <v>218</v>
      </c>
      <c r="G21">
        <v>4422510.72</v>
      </c>
      <c r="H21" t="s">
        <v>204</v>
      </c>
      <c r="K21" t="s">
        <v>228</v>
      </c>
    </row>
    <row r="22" spans="2:11" hidden="1">
      <c r="B22">
        <v>128</v>
      </c>
      <c r="C22" t="s">
        <v>229</v>
      </c>
      <c r="D22" t="s">
        <v>4</v>
      </c>
      <c r="E22">
        <v>6</v>
      </c>
      <c r="F22" t="s">
        <v>202</v>
      </c>
      <c r="G22">
        <v>39947640.979999997</v>
      </c>
      <c r="H22" t="s">
        <v>204</v>
      </c>
      <c r="K22" t="s">
        <v>230</v>
      </c>
    </row>
    <row r="23" spans="2:11" hidden="1">
      <c r="B23">
        <v>128</v>
      </c>
      <c r="C23" t="s">
        <v>229</v>
      </c>
      <c r="D23" t="s">
        <v>4</v>
      </c>
      <c r="E23">
        <v>14</v>
      </c>
      <c r="F23" t="s">
        <v>205</v>
      </c>
      <c r="G23">
        <v>19191454.850000001</v>
      </c>
      <c r="H23" t="s">
        <v>204</v>
      </c>
      <c r="K23" t="s">
        <v>231</v>
      </c>
    </row>
    <row r="24" spans="2:11" hidden="1">
      <c r="B24">
        <v>128</v>
      </c>
      <c r="C24" t="s">
        <v>229</v>
      </c>
      <c r="D24" t="s">
        <v>4</v>
      </c>
      <c r="E24">
        <v>14</v>
      </c>
      <c r="F24" t="s">
        <v>207</v>
      </c>
      <c r="G24">
        <v>33.36</v>
      </c>
      <c r="H24" t="s">
        <v>204</v>
      </c>
      <c r="K24" t="s">
        <v>232</v>
      </c>
    </row>
    <row r="25" spans="2:11" hidden="1">
      <c r="B25">
        <v>128</v>
      </c>
      <c r="C25" t="s">
        <v>229</v>
      </c>
      <c r="D25" t="s">
        <v>4</v>
      </c>
      <c r="E25">
        <v>14</v>
      </c>
      <c r="F25" t="s">
        <v>209</v>
      </c>
      <c r="G25">
        <v>6401468.46</v>
      </c>
      <c r="H25" t="s">
        <v>204</v>
      </c>
      <c r="K25" t="s">
        <v>233</v>
      </c>
    </row>
    <row r="26" spans="2:11" hidden="1">
      <c r="B26">
        <v>128</v>
      </c>
      <c r="C26" t="s">
        <v>229</v>
      </c>
      <c r="D26" t="s">
        <v>4</v>
      </c>
      <c r="E26">
        <v>11</v>
      </c>
      <c r="F26" t="s">
        <v>211</v>
      </c>
      <c r="G26">
        <v>5643778.2400000002</v>
      </c>
      <c r="H26" t="s">
        <v>204</v>
      </c>
      <c r="K26" t="s">
        <v>234</v>
      </c>
    </row>
    <row r="27" spans="2:11" hidden="1">
      <c r="B27">
        <v>128</v>
      </c>
      <c r="C27" t="s">
        <v>229</v>
      </c>
      <c r="D27" t="s">
        <v>4</v>
      </c>
      <c r="E27">
        <v>11</v>
      </c>
      <c r="F27" t="s">
        <v>213</v>
      </c>
      <c r="G27">
        <v>19191454.850000001</v>
      </c>
      <c r="H27" t="s">
        <v>204</v>
      </c>
      <c r="K27" t="s">
        <v>231</v>
      </c>
    </row>
    <row r="28" spans="2:11" hidden="1">
      <c r="B28">
        <v>128</v>
      </c>
      <c r="C28" t="s">
        <v>229</v>
      </c>
      <c r="D28" t="s">
        <v>4</v>
      </c>
      <c r="E28">
        <v>11</v>
      </c>
      <c r="F28" t="s">
        <v>214</v>
      </c>
      <c r="G28">
        <v>29.41</v>
      </c>
      <c r="H28" t="s">
        <v>204</v>
      </c>
      <c r="K28" t="s">
        <v>235</v>
      </c>
    </row>
    <row r="29" spans="2:11" hidden="1">
      <c r="B29">
        <v>128</v>
      </c>
      <c r="C29" t="s">
        <v>229</v>
      </c>
      <c r="D29" t="s">
        <v>4</v>
      </c>
      <c r="E29">
        <v>9</v>
      </c>
      <c r="F29" t="s">
        <v>216</v>
      </c>
      <c r="G29">
        <v>4797863.71</v>
      </c>
      <c r="H29" t="s">
        <v>204</v>
      </c>
      <c r="K29" t="s">
        <v>236</v>
      </c>
    </row>
    <row r="30" spans="2:11" hidden="1">
      <c r="B30">
        <v>128</v>
      </c>
      <c r="C30" t="s">
        <v>229</v>
      </c>
      <c r="D30" t="s">
        <v>4</v>
      </c>
      <c r="E30">
        <v>9</v>
      </c>
      <c r="F30" t="s">
        <v>218</v>
      </c>
      <c r="G30">
        <v>2878718.23</v>
      </c>
      <c r="H30" t="s">
        <v>204</v>
      </c>
      <c r="K30" t="s">
        <v>237</v>
      </c>
    </row>
    <row r="31" spans="2:11" hidden="1">
      <c r="B31">
        <v>222</v>
      </c>
      <c r="C31" t="s">
        <v>238</v>
      </c>
      <c r="D31" t="s">
        <v>5</v>
      </c>
      <c r="E31">
        <v>6</v>
      </c>
      <c r="F31" t="s">
        <v>202</v>
      </c>
      <c r="G31">
        <v>42418051.920000002</v>
      </c>
      <c r="H31" t="s">
        <v>204</v>
      </c>
      <c r="K31" t="s">
        <v>239</v>
      </c>
    </row>
    <row r="32" spans="2:11" hidden="1">
      <c r="B32">
        <v>222</v>
      </c>
      <c r="C32" t="s">
        <v>238</v>
      </c>
      <c r="D32" t="s">
        <v>5</v>
      </c>
      <c r="E32">
        <v>14</v>
      </c>
      <c r="F32" t="s">
        <v>205</v>
      </c>
      <c r="G32">
        <v>22873176.809999999</v>
      </c>
      <c r="H32" t="s">
        <v>204</v>
      </c>
      <c r="K32" t="s">
        <v>240</v>
      </c>
    </row>
    <row r="33" spans="2:11" hidden="1">
      <c r="B33">
        <v>222</v>
      </c>
      <c r="C33" t="s">
        <v>238</v>
      </c>
      <c r="D33" t="s">
        <v>5</v>
      </c>
      <c r="E33">
        <v>14</v>
      </c>
      <c r="F33" t="s">
        <v>207</v>
      </c>
      <c r="G33">
        <v>16.72</v>
      </c>
      <c r="H33" t="s">
        <v>204</v>
      </c>
      <c r="K33" t="s">
        <v>241</v>
      </c>
    </row>
    <row r="34" spans="2:11" hidden="1">
      <c r="B34">
        <v>222</v>
      </c>
      <c r="C34" t="s">
        <v>238</v>
      </c>
      <c r="D34" t="s">
        <v>5</v>
      </c>
      <c r="E34">
        <v>14</v>
      </c>
      <c r="F34" t="s">
        <v>209</v>
      </c>
      <c r="G34">
        <v>3825171.61</v>
      </c>
      <c r="H34" t="s">
        <v>204</v>
      </c>
      <c r="K34" t="s">
        <v>242</v>
      </c>
    </row>
    <row r="35" spans="2:11" hidden="1">
      <c r="B35">
        <v>222</v>
      </c>
      <c r="C35" t="s">
        <v>238</v>
      </c>
      <c r="D35" t="s">
        <v>5</v>
      </c>
      <c r="E35">
        <v>11</v>
      </c>
      <c r="F35" t="s">
        <v>211</v>
      </c>
      <c r="G35">
        <v>5967108.5099999998</v>
      </c>
      <c r="H35" t="s">
        <v>204</v>
      </c>
      <c r="K35" t="s">
        <v>243</v>
      </c>
    </row>
    <row r="36" spans="2:11" hidden="1">
      <c r="B36">
        <v>222</v>
      </c>
      <c r="C36" t="s">
        <v>238</v>
      </c>
      <c r="D36" t="s">
        <v>5</v>
      </c>
      <c r="E36">
        <v>11</v>
      </c>
      <c r="F36" t="s">
        <v>213</v>
      </c>
      <c r="G36">
        <v>22873176.809999999</v>
      </c>
      <c r="H36" t="s">
        <v>204</v>
      </c>
      <c r="K36" t="s">
        <v>240</v>
      </c>
    </row>
    <row r="37" spans="2:11" hidden="1">
      <c r="B37">
        <v>222</v>
      </c>
      <c r="C37" t="s">
        <v>238</v>
      </c>
      <c r="D37" t="s">
        <v>5</v>
      </c>
      <c r="E37">
        <v>11</v>
      </c>
      <c r="F37" t="s">
        <v>214</v>
      </c>
      <c r="G37">
        <v>26.09</v>
      </c>
      <c r="H37" t="s">
        <v>204</v>
      </c>
      <c r="K37" t="s">
        <v>244</v>
      </c>
    </row>
    <row r="38" spans="2:11" hidden="1">
      <c r="B38">
        <v>222</v>
      </c>
      <c r="C38" t="s">
        <v>238</v>
      </c>
      <c r="D38" t="s">
        <v>5</v>
      </c>
      <c r="E38">
        <v>9</v>
      </c>
      <c r="F38" t="s">
        <v>216</v>
      </c>
      <c r="G38">
        <v>5718294.2000000002</v>
      </c>
      <c r="H38" t="s">
        <v>204</v>
      </c>
      <c r="K38" t="s">
        <v>245</v>
      </c>
    </row>
    <row r="39" spans="2:11" hidden="1">
      <c r="B39">
        <v>222</v>
      </c>
      <c r="C39" t="s">
        <v>238</v>
      </c>
      <c r="D39" t="s">
        <v>5</v>
      </c>
      <c r="E39">
        <v>9</v>
      </c>
      <c r="F39" t="s">
        <v>218</v>
      </c>
      <c r="G39">
        <v>3430976.52</v>
      </c>
      <c r="H39" t="s">
        <v>204</v>
      </c>
      <c r="K39" t="s">
        <v>246</v>
      </c>
    </row>
    <row r="40" spans="2:11" hidden="1">
      <c r="B40">
        <v>270</v>
      </c>
      <c r="C40" t="s">
        <v>247</v>
      </c>
      <c r="D40" t="s">
        <v>6</v>
      </c>
      <c r="E40">
        <v>6</v>
      </c>
      <c r="F40" t="s">
        <v>202</v>
      </c>
      <c r="G40">
        <v>53432541.380000003</v>
      </c>
      <c r="H40" t="s">
        <v>204</v>
      </c>
      <c r="K40" t="s">
        <v>248</v>
      </c>
    </row>
    <row r="41" spans="2:11" hidden="1">
      <c r="B41">
        <v>270</v>
      </c>
      <c r="C41" t="s">
        <v>247</v>
      </c>
      <c r="D41" t="s">
        <v>6</v>
      </c>
      <c r="E41">
        <v>14</v>
      </c>
      <c r="F41" t="s">
        <v>205</v>
      </c>
      <c r="G41">
        <v>24546783.489999998</v>
      </c>
      <c r="H41" t="s">
        <v>204</v>
      </c>
      <c r="K41" t="s">
        <v>249</v>
      </c>
    </row>
    <row r="42" spans="2:11" hidden="1">
      <c r="B42">
        <v>270</v>
      </c>
      <c r="C42" t="s">
        <v>247</v>
      </c>
      <c r="D42" t="s">
        <v>6</v>
      </c>
      <c r="E42">
        <v>14</v>
      </c>
      <c r="F42" t="s">
        <v>207</v>
      </c>
      <c r="G42">
        <v>18.66</v>
      </c>
      <c r="H42" t="s">
        <v>204</v>
      </c>
      <c r="K42" t="s">
        <v>250</v>
      </c>
    </row>
    <row r="43" spans="2:11" hidden="1">
      <c r="B43">
        <v>270</v>
      </c>
      <c r="C43" t="s">
        <v>247</v>
      </c>
      <c r="D43" t="s">
        <v>6</v>
      </c>
      <c r="E43">
        <v>14</v>
      </c>
      <c r="F43" t="s">
        <v>209</v>
      </c>
      <c r="G43">
        <v>4580475.92</v>
      </c>
      <c r="H43" t="s">
        <v>204</v>
      </c>
      <c r="K43" t="s">
        <v>251</v>
      </c>
    </row>
    <row r="44" spans="2:11" hidden="1">
      <c r="B44">
        <v>270</v>
      </c>
      <c r="C44" t="s">
        <v>247</v>
      </c>
      <c r="D44" t="s">
        <v>6</v>
      </c>
      <c r="E44">
        <v>11</v>
      </c>
      <c r="F44" t="s">
        <v>211</v>
      </c>
      <c r="G44">
        <v>6294127.7599999998</v>
      </c>
      <c r="H44" t="s">
        <v>204</v>
      </c>
      <c r="K44" t="s">
        <v>252</v>
      </c>
    </row>
    <row r="45" spans="2:11" hidden="1">
      <c r="B45">
        <v>270</v>
      </c>
      <c r="C45" t="s">
        <v>247</v>
      </c>
      <c r="D45" t="s">
        <v>6</v>
      </c>
      <c r="E45">
        <v>11</v>
      </c>
      <c r="F45" t="s">
        <v>213</v>
      </c>
      <c r="G45">
        <v>24554702.420000002</v>
      </c>
      <c r="H45" t="s">
        <v>204</v>
      </c>
      <c r="K45" t="s">
        <v>253</v>
      </c>
    </row>
    <row r="46" spans="2:11" hidden="1">
      <c r="B46">
        <v>270</v>
      </c>
      <c r="C46" t="s">
        <v>247</v>
      </c>
      <c r="D46" t="s">
        <v>6</v>
      </c>
      <c r="E46">
        <v>11</v>
      </c>
      <c r="F46" t="s">
        <v>214</v>
      </c>
      <c r="G46">
        <v>25.63</v>
      </c>
      <c r="H46" t="s">
        <v>204</v>
      </c>
      <c r="K46" t="s">
        <v>254</v>
      </c>
    </row>
    <row r="47" spans="2:11" hidden="1">
      <c r="B47">
        <v>270</v>
      </c>
      <c r="C47" t="s">
        <v>247</v>
      </c>
      <c r="D47" t="s">
        <v>6</v>
      </c>
      <c r="E47">
        <v>9</v>
      </c>
      <c r="F47" t="s">
        <v>216</v>
      </c>
      <c r="G47">
        <v>6138675.6100000003</v>
      </c>
      <c r="H47" t="s">
        <v>204</v>
      </c>
      <c r="K47" t="s">
        <v>255</v>
      </c>
    </row>
    <row r="48" spans="2:11" hidden="1">
      <c r="B48">
        <v>270</v>
      </c>
      <c r="C48" t="s">
        <v>247</v>
      </c>
      <c r="D48" t="s">
        <v>6</v>
      </c>
      <c r="E48">
        <v>9</v>
      </c>
      <c r="F48" t="s">
        <v>218</v>
      </c>
      <c r="G48">
        <v>3682017.52</v>
      </c>
      <c r="H48" t="s">
        <v>204</v>
      </c>
      <c r="K48" t="s">
        <v>256</v>
      </c>
    </row>
    <row r="49" spans="2:11" hidden="1">
      <c r="B49">
        <v>256</v>
      </c>
      <c r="C49" t="s">
        <v>257</v>
      </c>
      <c r="D49" t="s">
        <v>7</v>
      </c>
      <c r="E49">
        <v>6</v>
      </c>
      <c r="F49" t="s">
        <v>202</v>
      </c>
      <c r="G49">
        <v>60082272.560000002</v>
      </c>
      <c r="H49" t="s">
        <v>204</v>
      </c>
      <c r="K49" t="s">
        <v>258</v>
      </c>
    </row>
    <row r="50" spans="2:11" hidden="1">
      <c r="B50">
        <v>256</v>
      </c>
      <c r="C50" t="s">
        <v>257</v>
      </c>
      <c r="D50" t="s">
        <v>7</v>
      </c>
      <c r="E50">
        <v>14</v>
      </c>
      <c r="F50" t="s">
        <v>205</v>
      </c>
      <c r="G50">
        <v>28180651.109999999</v>
      </c>
      <c r="H50" t="s">
        <v>204</v>
      </c>
      <c r="K50" t="s">
        <v>259</v>
      </c>
    </row>
    <row r="51" spans="2:11" hidden="1">
      <c r="B51">
        <v>256</v>
      </c>
      <c r="C51" t="s">
        <v>257</v>
      </c>
      <c r="D51" t="s">
        <v>7</v>
      </c>
      <c r="E51">
        <v>14</v>
      </c>
      <c r="F51" t="s">
        <v>207</v>
      </c>
      <c r="G51">
        <v>15.46</v>
      </c>
      <c r="H51" t="s">
        <v>204</v>
      </c>
      <c r="K51" t="s">
        <v>260</v>
      </c>
    </row>
    <row r="52" spans="2:11" hidden="1">
      <c r="B52">
        <v>256</v>
      </c>
      <c r="C52" t="s">
        <v>257</v>
      </c>
      <c r="D52" t="s">
        <v>7</v>
      </c>
      <c r="E52">
        <v>14</v>
      </c>
      <c r="F52" t="s">
        <v>209</v>
      </c>
      <c r="G52">
        <v>4356401.74</v>
      </c>
      <c r="H52" t="s">
        <v>204</v>
      </c>
      <c r="K52" t="s">
        <v>261</v>
      </c>
    </row>
    <row r="53" spans="2:11" hidden="1">
      <c r="B53">
        <v>256</v>
      </c>
      <c r="C53" t="s">
        <v>257</v>
      </c>
      <c r="D53" t="s">
        <v>7</v>
      </c>
      <c r="E53">
        <v>11</v>
      </c>
      <c r="F53" t="s">
        <v>211</v>
      </c>
      <c r="G53">
        <v>7098388.6299999999</v>
      </c>
      <c r="H53" t="s">
        <v>204</v>
      </c>
      <c r="K53" t="s">
        <v>262</v>
      </c>
    </row>
    <row r="54" spans="2:11" hidden="1">
      <c r="B54">
        <v>256</v>
      </c>
      <c r="C54" t="s">
        <v>257</v>
      </c>
      <c r="D54" t="s">
        <v>7</v>
      </c>
      <c r="E54">
        <v>11</v>
      </c>
      <c r="F54" t="s">
        <v>213</v>
      </c>
      <c r="G54">
        <v>28180651.109999999</v>
      </c>
      <c r="H54" t="s">
        <v>204</v>
      </c>
      <c r="K54" t="s">
        <v>259</v>
      </c>
    </row>
    <row r="55" spans="2:11" hidden="1">
      <c r="B55">
        <v>256</v>
      </c>
      <c r="C55" t="s">
        <v>257</v>
      </c>
      <c r="D55" t="s">
        <v>7</v>
      </c>
      <c r="E55">
        <v>11</v>
      </c>
      <c r="F55" t="s">
        <v>214</v>
      </c>
      <c r="G55">
        <v>25.19</v>
      </c>
      <c r="H55" t="s">
        <v>204</v>
      </c>
      <c r="K55" t="s">
        <v>263</v>
      </c>
    </row>
    <row r="56" spans="2:11" hidden="1">
      <c r="B56">
        <v>256</v>
      </c>
      <c r="C56" t="s">
        <v>257</v>
      </c>
      <c r="D56" t="s">
        <v>7</v>
      </c>
      <c r="E56">
        <v>9</v>
      </c>
      <c r="F56" t="s">
        <v>216</v>
      </c>
      <c r="G56">
        <v>7045162.7800000003</v>
      </c>
      <c r="H56" t="s">
        <v>204</v>
      </c>
      <c r="K56" t="s">
        <v>264</v>
      </c>
    </row>
    <row r="57" spans="2:11" hidden="1">
      <c r="B57">
        <v>256</v>
      </c>
      <c r="C57" t="s">
        <v>257</v>
      </c>
      <c r="D57" t="s">
        <v>7</v>
      </c>
      <c r="E57">
        <v>9</v>
      </c>
      <c r="F57" t="s">
        <v>218</v>
      </c>
      <c r="G57">
        <v>4227097.67</v>
      </c>
      <c r="H57" t="s">
        <v>204</v>
      </c>
      <c r="K57" t="s">
        <v>265</v>
      </c>
    </row>
    <row r="58" spans="2:11" hidden="1">
      <c r="B58">
        <v>173</v>
      </c>
      <c r="C58" t="s">
        <v>266</v>
      </c>
      <c r="D58" t="s">
        <v>8</v>
      </c>
      <c r="E58">
        <v>6</v>
      </c>
      <c r="F58" t="s">
        <v>202</v>
      </c>
      <c r="G58">
        <v>26661461.030000001</v>
      </c>
      <c r="H58" t="s">
        <v>204</v>
      </c>
      <c r="K58" t="s">
        <v>267</v>
      </c>
    </row>
    <row r="59" spans="2:11" hidden="1">
      <c r="B59">
        <v>173</v>
      </c>
      <c r="C59" t="s">
        <v>266</v>
      </c>
      <c r="D59" t="s">
        <v>8</v>
      </c>
      <c r="E59">
        <v>14</v>
      </c>
      <c r="F59" t="s">
        <v>205</v>
      </c>
      <c r="G59">
        <v>16031062.66</v>
      </c>
      <c r="H59" t="s">
        <v>204</v>
      </c>
      <c r="K59" t="s">
        <v>268</v>
      </c>
    </row>
    <row r="60" spans="2:11" hidden="1">
      <c r="B60">
        <v>173</v>
      </c>
      <c r="C60" t="s">
        <v>266</v>
      </c>
      <c r="D60" t="s">
        <v>8</v>
      </c>
      <c r="E60">
        <v>14</v>
      </c>
      <c r="F60" t="s">
        <v>207</v>
      </c>
      <c r="G60">
        <v>21.47</v>
      </c>
      <c r="H60" t="s">
        <v>204</v>
      </c>
      <c r="K60" t="s">
        <v>269</v>
      </c>
    </row>
    <row r="61" spans="2:11" hidden="1">
      <c r="B61">
        <v>173</v>
      </c>
      <c r="C61" t="s">
        <v>266</v>
      </c>
      <c r="D61" t="s">
        <v>8</v>
      </c>
      <c r="E61">
        <v>14</v>
      </c>
      <c r="F61" t="s">
        <v>209</v>
      </c>
      <c r="G61">
        <v>3441605.11</v>
      </c>
      <c r="H61" t="s">
        <v>204</v>
      </c>
      <c r="K61" t="s">
        <v>270</v>
      </c>
    </row>
    <row r="62" spans="2:11" hidden="1">
      <c r="B62">
        <v>173</v>
      </c>
      <c r="C62" t="s">
        <v>266</v>
      </c>
      <c r="D62" t="s">
        <v>8</v>
      </c>
      <c r="E62">
        <v>11</v>
      </c>
      <c r="F62" t="s">
        <v>211</v>
      </c>
      <c r="G62">
        <v>4367643.28</v>
      </c>
      <c r="H62" t="s">
        <v>204</v>
      </c>
      <c r="K62" t="s">
        <v>271</v>
      </c>
    </row>
    <row r="63" spans="2:11" hidden="1">
      <c r="B63">
        <v>173</v>
      </c>
      <c r="C63" t="s">
        <v>266</v>
      </c>
      <c r="D63" t="s">
        <v>8</v>
      </c>
      <c r="E63">
        <v>11</v>
      </c>
      <c r="F63" t="s">
        <v>213</v>
      </c>
      <c r="G63">
        <v>16031062.66</v>
      </c>
      <c r="H63" t="s">
        <v>204</v>
      </c>
      <c r="K63" t="s">
        <v>268</v>
      </c>
    </row>
    <row r="64" spans="2:11" hidden="1">
      <c r="B64">
        <v>173</v>
      </c>
      <c r="C64" t="s">
        <v>266</v>
      </c>
      <c r="D64" t="s">
        <v>8</v>
      </c>
      <c r="E64">
        <v>11</v>
      </c>
      <c r="F64" t="s">
        <v>214</v>
      </c>
      <c r="G64">
        <v>27.24</v>
      </c>
      <c r="H64" t="s">
        <v>204</v>
      </c>
      <c r="K64" t="s">
        <v>272</v>
      </c>
    </row>
    <row r="65" spans="2:11" hidden="1">
      <c r="B65">
        <v>173</v>
      </c>
      <c r="C65" t="s">
        <v>266</v>
      </c>
      <c r="D65" t="s">
        <v>8</v>
      </c>
      <c r="E65">
        <v>9</v>
      </c>
      <c r="F65" t="s">
        <v>216</v>
      </c>
      <c r="G65">
        <v>4007765.67</v>
      </c>
      <c r="H65" t="s">
        <v>204</v>
      </c>
      <c r="K65" t="s">
        <v>273</v>
      </c>
    </row>
    <row r="66" spans="2:11" hidden="1">
      <c r="B66">
        <v>173</v>
      </c>
      <c r="C66" t="s">
        <v>266</v>
      </c>
      <c r="D66" t="s">
        <v>8</v>
      </c>
      <c r="E66">
        <v>9</v>
      </c>
      <c r="F66" t="s">
        <v>218</v>
      </c>
      <c r="G66">
        <v>2404659.4</v>
      </c>
      <c r="H66" t="s">
        <v>204</v>
      </c>
      <c r="K66" t="s">
        <v>274</v>
      </c>
    </row>
    <row r="67" spans="2:11" hidden="1">
      <c r="B67">
        <v>136</v>
      </c>
      <c r="C67" t="s">
        <v>275</v>
      </c>
      <c r="D67" t="s">
        <v>9</v>
      </c>
      <c r="E67">
        <v>6</v>
      </c>
      <c r="F67" t="s">
        <v>202</v>
      </c>
      <c r="G67">
        <v>54415643.82</v>
      </c>
      <c r="H67" t="s">
        <v>204</v>
      </c>
      <c r="K67" t="s">
        <v>276</v>
      </c>
    </row>
    <row r="68" spans="2:11" hidden="1">
      <c r="B68">
        <v>136</v>
      </c>
      <c r="C68" t="s">
        <v>275</v>
      </c>
      <c r="D68" t="s">
        <v>9</v>
      </c>
      <c r="E68">
        <v>14</v>
      </c>
      <c r="F68" t="s">
        <v>205</v>
      </c>
      <c r="G68">
        <v>28988109.170000002</v>
      </c>
      <c r="H68" t="s">
        <v>204</v>
      </c>
      <c r="K68" t="s">
        <v>277</v>
      </c>
    </row>
    <row r="69" spans="2:11" hidden="1">
      <c r="B69">
        <v>136</v>
      </c>
      <c r="C69" t="s">
        <v>275</v>
      </c>
      <c r="D69" t="s">
        <v>9</v>
      </c>
      <c r="E69">
        <v>14</v>
      </c>
      <c r="F69" t="s">
        <v>207</v>
      </c>
      <c r="G69">
        <v>24.71</v>
      </c>
      <c r="H69" t="s">
        <v>204</v>
      </c>
      <c r="K69" t="s">
        <v>278</v>
      </c>
    </row>
    <row r="70" spans="2:11" hidden="1">
      <c r="B70">
        <v>136</v>
      </c>
      <c r="C70" t="s">
        <v>275</v>
      </c>
      <c r="D70" t="s">
        <v>9</v>
      </c>
      <c r="E70">
        <v>14</v>
      </c>
      <c r="F70" t="s">
        <v>209</v>
      </c>
      <c r="G70">
        <v>7162378.0199999996</v>
      </c>
      <c r="H70" t="s">
        <v>204</v>
      </c>
      <c r="K70" t="s">
        <v>279</v>
      </c>
    </row>
    <row r="71" spans="2:11" hidden="1">
      <c r="B71">
        <v>136</v>
      </c>
      <c r="C71" t="s">
        <v>275</v>
      </c>
      <c r="D71" t="s">
        <v>9</v>
      </c>
      <c r="E71">
        <v>11</v>
      </c>
      <c r="F71" t="s">
        <v>211</v>
      </c>
      <c r="G71">
        <v>8276279.2199999997</v>
      </c>
      <c r="H71" t="s">
        <v>204</v>
      </c>
      <c r="K71" t="s">
        <v>280</v>
      </c>
    </row>
    <row r="72" spans="2:11" hidden="1">
      <c r="B72">
        <v>136</v>
      </c>
      <c r="C72" t="s">
        <v>275</v>
      </c>
      <c r="D72" t="s">
        <v>9</v>
      </c>
      <c r="E72">
        <v>11</v>
      </c>
      <c r="F72" t="s">
        <v>213</v>
      </c>
      <c r="G72">
        <v>28988109.170000002</v>
      </c>
      <c r="H72" t="s">
        <v>204</v>
      </c>
      <c r="K72" t="s">
        <v>277</v>
      </c>
    </row>
    <row r="73" spans="2:11" hidden="1">
      <c r="B73">
        <v>136</v>
      </c>
      <c r="C73" t="s">
        <v>275</v>
      </c>
      <c r="D73" t="s">
        <v>9</v>
      </c>
      <c r="E73">
        <v>11</v>
      </c>
      <c r="F73" t="s">
        <v>214</v>
      </c>
      <c r="G73">
        <v>28.55</v>
      </c>
      <c r="H73" t="s">
        <v>204</v>
      </c>
      <c r="K73" t="s">
        <v>281</v>
      </c>
    </row>
    <row r="74" spans="2:11" hidden="1">
      <c r="B74">
        <v>136</v>
      </c>
      <c r="C74" t="s">
        <v>275</v>
      </c>
      <c r="D74" t="s">
        <v>9</v>
      </c>
      <c r="E74">
        <v>9</v>
      </c>
      <c r="F74" t="s">
        <v>216</v>
      </c>
      <c r="G74">
        <v>7247027.29</v>
      </c>
      <c r="H74" t="s">
        <v>204</v>
      </c>
      <c r="K74" t="s">
        <v>282</v>
      </c>
    </row>
    <row r="75" spans="2:11" hidden="1">
      <c r="B75">
        <v>136</v>
      </c>
      <c r="C75" t="s">
        <v>275</v>
      </c>
      <c r="D75" t="s">
        <v>9</v>
      </c>
      <c r="E75">
        <v>9</v>
      </c>
      <c r="F75" t="s">
        <v>218</v>
      </c>
      <c r="G75">
        <v>4348216.38</v>
      </c>
      <c r="H75" t="s">
        <v>204</v>
      </c>
      <c r="K75" t="s">
        <v>283</v>
      </c>
    </row>
    <row r="76" spans="2:11" hidden="1">
      <c r="B76">
        <v>179</v>
      </c>
      <c r="C76" t="s">
        <v>284</v>
      </c>
      <c r="D76" t="s">
        <v>10</v>
      </c>
      <c r="E76">
        <v>6</v>
      </c>
      <c r="F76" t="s">
        <v>202</v>
      </c>
      <c r="G76">
        <v>31907601.77</v>
      </c>
      <c r="H76" t="s">
        <v>204</v>
      </c>
      <c r="K76" t="s">
        <v>285</v>
      </c>
    </row>
    <row r="77" spans="2:11" hidden="1">
      <c r="B77">
        <v>179</v>
      </c>
      <c r="C77" t="s">
        <v>284</v>
      </c>
      <c r="D77" t="s">
        <v>10</v>
      </c>
      <c r="E77">
        <v>14</v>
      </c>
      <c r="F77" t="s">
        <v>205</v>
      </c>
      <c r="G77">
        <v>19302607.5</v>
      </c>
      <c r="H77" t="s">
        <v>204</v>
      </c>
      <c r="K77" t="s">
        <v>286</v>
      </c>
    </row>
    <row r="78" spans="2:11" hidden="1">
      <c r="B78">
        <v>179</v>
      </c>
      <c r="C78" t="s">
        <v>284</v>
      </c>
      <c r="D78" t="s">
        <v>10</v>
      </c>
      <c r="E78">
        <v>14</v>
      </c>
      <c r="F78" t="s">
        <v>207</v>
      </c>
      <c r="G78">
        <v>23.25</v>
      </c>
      <c r="H78" t="s">
        <v>204</v>
      </c>
      <c r="K78" t="s">
        <v>287</v>
      </c>
    </row>
    <row r="79" spans="2:11" hidden="1">
      <c r="B79">
        <v>179</v>
      </c>
      <c r="C79" t="s">
        <v>284</v>
      </c>
      <c r="D79" t="s">
        <v>10</v>
      </c>
      <c r="E79">
        <v>14</v>
      </c>
      <c r="F79" t="s">
        <v>209</v>
      </c>
      <c r="G79">
        <v>4488429.46</v>
      </c>
      <c r="H79" t="s">
        <v>204</v>
      </c>
      <c r="K79" t="s">
        <v>288</v>
      </c>
    </row>
    <row r="80" spans="2:11" hidden="1">
      <c r="B80">
        <v>179</v>
      </c>
      <c r="C80" t="s">
        <v>284</v>
      </c>
      <c r="D80" t="s">
        <v>10</v>
      </c>
      <c r="E80">
        <v>11</v>
      </c>
      <c r="F80" t="s">
        <v>211</v>
      </c>
      <c r="G80">
        <v>6424144.7800000003</v>
      </c>
      <c r="H80" t="s">
        <v>204</v>
      </c>
      <c r="K80" t="s">
        <v>289</v>
      </c>
    </row>
    <row r="81" spans="2:11" hidden="1">
      <c r="B81">
        <v>179</v>
      </c>
      <c r="C81" t="s">
        <v>284</v>
      </c>
      <c r="D81" t="s">
        <v>10</v>
      </c>
      <c r="E81">
        <v>11</v>
      </c>
      <c r="F81" t="s">
        <v>213</v>
      </c>
      <c r="G81">
        <v>19302607.5</v>
      </c>
      <c r="H81" t="s">
        <v>204</v>
      </c>
      <c r="K81" t="s">
        <v>286</v>
      </c>
    </row>
    <row r="82" spans="2:11" hidden="1">
      <c r="B82">
        <v>179</v>
      </c>
      <c r="C82" t="s">
        <v>284</v>
      </c>
      <c r="D82" t="s">
        <v>10</v>
      </c>
      <c r="E82">
        <v>11</v>
      </c>
      <c r="F82" t="s">
        <v>214</v>
      </c>
      <c r="G82">
        <v>33.28</v>
      </c>
      <c r="H82" t="s">
        <v>204</v>
      </c>
      <c r="K82" t="s">
        <v>290</v>
      </c>
    </row>
    <row r="83" spans="2:11" hidden="1">
      <c r="B83">
        <v>179</v>
      </c>
      <c r="C83" t="s">
        <v>284</v>
      </c>
      <c r="D83" t="s">
        <v>10</v>
      </c>
      <c r="E83">
        <v>9</v>
      </c>
      <c r="F83" t="s">
        <v>216</v>
      </c>
      <c r="G83">
        <v>4825651.88</v>
      </c>
      <c r="H83" t="s">
        <v>204</v>
      </c>
      <c r="K83" t="s">
        <v>291</v>
      </c>
    </row>
    <row r="84" spans="2:11" hidden="1">
      <c r="B84">
        <v>179</v>
      </c>
      <c r="C84" t="s">
        <v>284</v>
      </c>
      <c r="D84" t="s">
        <v>10</v>
      </c>
      <c r="E84">
        <v>9</v>
      </c>
      <c r="F84" t="s">
        <v>218</v>
      </c>
      <c r="G84">
        <v>2895391.13</v>
      </c>
      <c r="H84" t="s">
        <v>204</v>
      </c>
      <c r="K84" t="s">
        <v>292</v>
      </c>
    </row>
    <row r="85" spans="2:11" hidden="1">
      <c r="B85">
        <v>287</v>
      </c>
      <c r="C85" t="s">
        <v>293</v>
      </c>
      <c r="D85" t="s">
        <v>11</v>
      </c>
      <c r="E85">
        <v>6</v>
      </c>
      <c r="F85" t="s">
        <v>202</v>
      </c>
      <c r="G85">
        <v>35263114.829999998</v>
      </c>
      <c r="H85" t="s">
        <v>204</v>
      </c>
      <c r="K85" t="s">
        <v>294</v>
      </c>
    </row>
    <row r="86" spans="2:11" hidden="1">
      <c r="B86">
        <v>287</v>
      </c>
      <c r="C86" t="s">
        <v>293</v>
      </c>
      <c r="D86" t="s">
        <v>11</v>
      </c>
      <c r="E86">
        <v>14</v>
      </c>
      <c r="F86" t="s">
        <v>205</v>
      </c>
      <c r="G86">
        <v>18647341.600000001</v>
      </c>
      <c r="H86" t="s">
        <v>204</v>
      </c>
      <c r="K86" t="s">
        <v>295</v>
      </c>
    </row>
    <row r="87" spans="2:11" hidden="1">
      <c r="B87">
        <v>287</v>
      </c>
      <c r="C87" t="s">
        <v>293</v>
      </c>
      <c r="D87" t="s">
        <v>11</v>
      </c>
      <c r="E87">
        <v>14</v>
      </c>
      <c r="F87" t="s">
        <v>207</v>
      </c>
      <c r="G87">
        <v>24.3</v>
      </c>
      <c r="H87" t="s">
        <v>204</v>
      </c>
      <c r="K87" t="s">
        <v>296</v>
      </c>
    </row>
    <row r="88" spans="2:11" hidden="1">
      <c r="B88">
        <v>287</v>
      </c>
      <c r="C88" t="s">
        <v>293</v>
      </c>
      <c r="D88" t="s">
        <v>11</v>
      </c>
      <c r="E88">
        <v>14</v>
      </c>
      <c r="F88" t="s">
        <v>209</v>
      </c>
      <c r="G88">
        <v>4531880.5199999996</v>
      </c>
      <c r="H88" t="s">
        <v>204</v>
      </c>
      <c r="K88" t="s">
        <v>297</v>
      </c>
    </row>
    <row r="89" spans="2:11" hidden="1">
      <c r="B89">
        <v>287</v>
      </c>
      <c r="C89" t="s">
        <v>293</v>
      </c>
      <c r="D89" t="s">
        <v>11</v>
      </c>
      <c r="E89">
        <v>11</v>
      </c>
      <c r="F89" t="s">
        <v>211</v>
      </c>
      <c r="G89">
        <v>5120631.57</v>
      </c>
      <c r="H89" t="s">
        <v>204</v>
      </c>
      <c r="K89" t="s">
        <v>298</v>
      </c>
    </row>
    <row r="90" spans="2:11" hidden="1">
      <c r="B90">
        <v>287</v>
      </c>
      <c r="C90" t="s">
        <v>293</v>
      </c>
      <c r="D90" t="s">
        <v>11</v>
      </c>
      <c r="E90">
        <v>11</v>
      </c>
      <c r="F90" t="s">
        <v>213</v>
      </c>
      <c r="G90">
        <v>18647341.600000001</v>
      </c>
      <c r="H90" t="s">
        <v>204</v>
      </c>
      <c r="K90" t="s">
        <v>295</v>
      </c>
    </row>
    <row r="91" spans="2:11" hidden="1">
      <c r="B91">
        <v>287</v>
      </c>
      <c r="C91" t="s">
        <v>293</v>
      </c>
      <c r="D91" t="s">
        <v>11</v>
      </c>
      <c r="E91">
        <v>11</v>
      </c>
      <c r="F91" t="s">
        <v>214</v>
      </c>
      <c r="G91">
        <v>27.46</v>
      </c>
      <c r="H91" t="s">
        <v>204</v>
      </c>
      <c r="K91" t="s">
        <v>299</v>
      </c>
    </row>
    <row r="92" spans="2:11" hidden="1">
      <c r="B92">
        <v>287</v>
      </c>
      <c r="C92" t="s">
        <v>293</v>
      </c>
      <c r="D92" t="s">
        <v>11</v>
      </c>
      <c r="E92">
        <v>9</v>
      </c>
      <c r="F92" t="s">
        <v>216</v>
      </c>
      <c r="G92">
        <v>4661835.4000000004</v>
      </c>
      <c r="H92" t="s">
        <v>204</v>
      </c>
      <c r="K92" t="s">
        <v>300</v>
      </c>
    </row>
    <row r="93" spans="2:11" hidden="1">
      <c r="B93">
        <v>287</v>
      </c>
      <c r="C93" t="s">
        <v>293</v>
      </c>
      <c r="D93" t="s">
        <v>11</v>
      </c>
      <c r="E93">
        <v>9</v>
      </c>
      <c r="F93" t="s">
        <v>218</v>
      </c>
      <c r="G93">
        <v>2797101.24</v>
      </c>
      <c r="H93" t="s">
        <v>204</v>
      </c>
      <c r="K93" t="s">
        <v>301</v>
      </c>
    </row>
    <row r="94" spans="2:11" hidden="1">
      <c r="B94">
        <v>248</v>
      </c>
      <c r="C94" t="s">
        <v>302</v>
      </c>
      <c r="D94" t="s">
        <v>12</v>
      </c>
      <c r="E94">
        <v>6</v>
      </c>
      <c r="F94" t="s">
        <v>202</v>
      </c>
      <c r="G94">
        <v>21229577.789999999</v>
      </c>
      <c r="H94" t="s">
        <v>204</v>
      </c>
      <c r="K94" t="s">
        <v>303</v>
      </c>
    </row>
    <row r="95" spans="2:11" hidden="1">
      <c r="B95">
        <v>248</v>
      </c>
      <c r="C95" t="s">
        <v>302</v>
      </c>
      <c r="D95" t="s">
        <v>12</v>
      </c>
      <c r="E95">
        <v>14</v>
      </c>
      <c r="F95" t="s">
        <v>205</v>
      </c>
      <c r="G95">
        <v>13484246.49</v>
      </c>
      <c r="H95" t="s">
        <v>204</v>
      </c>
      <c r="K95" t="s">
        <v>304</v>
      </c>
    </row>
    <row r="96" spans="2:11" hidden="1">
      <c r="B96">
        <v>248</v>
      </c>
      <c r="C96" t="s">
        <v>302</v>
      </c>
      <c r="D96" t="s">
        <v>12</v>
      </c>
      <c r="E96">
        <v>14</v>
      </c>
      <c r="F96" t="s">
        <v>207</v>
      </c>
      <c r="G96">
        <v>25.57</v>
      </c>
      <c r="H96" t="s">
        <v>204</v>
      </c>
      <c r="K96" t="s">
        <v>305</v>
      </c>
    </row>
    <row r="97" spans="2:11" hidden="1">
      <c r="B97">
        <v>248</v>
      </c>
      <c r="C97" t="s">
        <v>302</v>
      </c>
      <c r="D97" t="s">
        <v>12</v>
      </c>
      <c r="E97">
        <v>14</v>
      </c>
      <c r="F97" t="s">
        <v>209</v>
      </c>
      <c r="G97">
        <v>3448502.58</v>
      </c>
      <c r="H97" t="s">
        <v>204</v>
      </c>
      <c r="K97" t="s">
        <v>306</v>
      </c>
    </row>
    <row r="98" spans="2:11" hidden="1">
      <c r="B98">
        <v>248</v>
      </c>
      <c r="C98" t="s">
        <v>302</v>
      </c>
      <c r="D98" t="s">
        <v>12</v>
      </c>
      <c r="E98">
        <v>11</v>
      </c>
      <c r="F98" t="s">
        <v>211</v>
      </c>
      <c r="G98">
        <v>3515637</v>
      </c>
      <c r="H98" t="s">
        <v>204</v>
      </c>
      <c r="K98" t="s">
        <v>307</v>
      </c>
    </row>
    <row r="99" spans="2:11" hidden="1">
      <c r="B99">
        <v>248</v>
      </c>
      <c r="C99" t="s">
        <v>302</v>
      </c>
      <c r="D99" t="s">
        <v>12</v>
      </c>
      <c r="E99">
        <v>11</v>
      </c>
      <c r="F99" t="s">
        <v>213</v>
      </c>
      <c r="G99">
        <v>13484246.49</v>
      </c>
      <c r="H99" t="s">
        <v>204</v>
      </c>
      <c r="K99" t="s">
        <v>304</v>
      </c>
    </row>
    <row r="100" spans="2:11" hidden="1">
      <c r="B100">
        <v>248</v>
      </c>
      <c r="C100" t="s">
        <v>302</v>
      </c>
      <c r="D100" t="s">
        <v>12</v>
      </c>
      <c r="E100">
        <v>11</v>
      </c>
      <c r="F100" t="s">
        <v>214</v>
      </c>
      <c r="G100">
        <v>26.07</v>
      </c>
      <c r="H100" t="s">
        <v>204</v>
      </c>
      <c r="K100" t="s">
        <v>308</v>
      </c>
    </row>
    <row r="101" spans="2:11" hidden="1">
      <c r="B101">
        <v>248</v>
      </c>
      <c r="C101" t="s">
        <v>302</v>
      </c>
      <c r="D101" t="s">
        <v>12</v>
      </c>
      <c r="E101">
        <v>9</v>
      </c>
      <c r="F101" t="s">
        <v>216</v>
      </c>
      <c r="G101">
        <v>3371061.62</v>
      </c>
      <c r="H101" t="s">
        <v>204</v>
      </c>
      <c r="K101" t="s">
        <v>309</v>
      </c>
    </row>
    <row r="102" spans="2:11" hidden="1">
      <c r="B102">
        <v>248</v>
      </c>
      <c r="C102" t="s">
        <v>302</v>
      </c>
      <c r="D102" t="s">
        <v>12</v>
      </c>
      <c r="E102">
        <v>9</v>
      </c>
      <c r="F102" t="s">
        <v>218</v>
      </c>
      <c r="G102">
        <v>2022636.97</v>
      </c>
      <c r="H102" t="s">
        <v>204</v>
      </c>
      <c r="K102" t="s">
        <v>310</v>
      </c>
    </row>
    <row r="103" spans="2:11" hidden="1">
      <c r="B103">
        <v>174</v>
      </c>
      <c r="C103" t="s">
        <v>311</v>
      </c>
      <c r="D103" t="s">
        <v>13</v>
      </c>
      <c r="E103">
        <v>6</v>
      </c>
      <c r="F103" t="s">
        <v>202</v>
      </c>
      <c r="G103">
        <v>30271648.030000001</v>
      </c>
      <c r="H103" t="s">
        <v>204</v>
      </c>
      <c r="K103" t="s">
        <v>312</v>
      </c>
    </row>
    <row r="104" spans="2:11" hidden="1">
      <c r="B104">
        <v>174</v>
      </c>
      <c r="C104" t="s">
        <v>311</v>
      </c>
      <c r="D104" t="s">
        <v>13</v>
      </c>
      <c r="E104">
        <v>14</v>
      </c>
      <c r="F104" t="s">
        <v>205</v>
      </c>
      <c r="G104">
        <v>19204612.41</v>
      </c>
      <c r="H104" t="s">
        <v>204</v>
      </c>
      <c r="K104" t="s">
        <v>313</v>
      </c>
    </row>
    <row r="105" spans="2:11" hidden="1">
      <c r="B105">
        <v>174</v>
      </c>
      <c r="C105" t="s">
        <v>311</v>
      </c>
      <c r="D105" t="s">
        <v>13</v>
      </c>
      <c r="E105">
        <v>14</v>
      </c>
      <c r="F105" t="s">
        <v>207</v>
      </c>
      <c r="G105">
        <v>22.99</v>
      </c>
      <c r="H105" t="s">
        <v>204</v>
      </c>
      <c r="K105" t="s">
        <v>314</v>
      </c>
    </row>
    <row r="106" spans="2:11" hidden="1">
      <c r="B106">
        <v>174</v>
      </c>
      <c r="C106" t="s">
        <v>311</v>
      </c>
      <c r="D106" t="s">
        <v>13</v>
      </c>
      <c r="E106">
        <v>14</v>
      </c>
      <c r="F106" t="s">
        <v>209</v>
      </c>
      <c r="G106">
        <v>4415037.17</v>
      </c>
      <c r="H106" t="s">
        <v>204</v>
      </c>
      <c r="K106" t="s">
        <v>315</v>
      </c>
    </row>
    <row r="107" spans="2:11" hidden="1">
      <c r="B107">
        <v>174</v>
      </c>
      <c r="C107" t="s">
        <v>311</v>
      </c>
      <c r="D107" t="s">
        <v>13</v>
      </c>
      <c r="E107">
        <v>11</v>
      </c>
      <c r="F107" t="s">
        <v>211</v>
      </c>
      <c r="G107">
        <v>6332109.6900000004</v>
      </c>
      <c r="H107" t="s">
        <v>204</v>
      </c>
      <c r="K107" t="s">
        <v>316</v>
      </c>
    </row>
    <row r="108" spans="2:11" hidden="1">
      <c r="B108">
        <v>174</v>
      </c>
      <c r="C108" t="s">
        <v>311</v>
      </c>
      <c r="D108" t="s">
        <v>13</v>
      </c>
      <c r="E108">
        <v>11</v>
      </c>
      <c r="F108" t="s">
        <v>213</v>
      </c>
      <c r="G108">
        <v>19204612.41</v>
      </c>
      <c r="H108" t="s">
        <v>204</v>
      </c>
      <c r="K108" t="s">
        <v>313</v>
      </c>
    </row>
    <row r="109" spans="2:11" hidden="1">
      <c r="B109">
        <v>174</v>
      </c>
      <c r="C109" t="s">
        <v>311</v>
      </c>
      <c r="D109" t="s">
        <v>13</v>
      </c>
      <c r="E109">
        <v>11</v>
      </c>
      <c r="F109" t="s">
        <v>214</v>
      </c>
      <c r="G109">
        <v>32.97</v>
      </c>
      <c r="H109" t="s">
        <v>204</v>
      </c>
      <c r="K109" t="s">
        <v>317</v>
      </c>
    </row>
    <row r="110" spans="2:11" hidden="1">
      <c r="B110">
        <v>174</v>
      </c>
      <c r="C110" t="s">
        <v>311</v>
      </c>
      <c r="D110" t="s">
        <v>13</v>
      </c>
      <c r="E110">
        <v>9</v>
      </c>
      <c r="F110" t="s">
        <v>216</v>
      </c>
      <c r="G110">
        <v>4801153.0999999996</v>
      </c>
      <c r="H110" t="s">
        <v>204</v>
      </c>
      <c r="K110" t="s">
        <v>318</v>
      </c>
    </row>
    <row r="111" spans="2:11" hidden="1">
      <c r="B111">
        <v>174</v>
      </c>
      <c r="C111" t="s">
        <v>311</v>
      </c>
      <c r="D111" t="s">
        <v>13</v>
      </c>
      <c r="E111">
        <v>9</v>
      </c>
      <c r="F111" t="s">
        <v>218</v>
      </c>
      <c r="G111">
        <v>2880691.86</v>
      </c>
      <c r="H111" t="s">
        <v>204</v>
      </c>
      <c r="K111" t="s">
        <v>319</v>
      </c>
    </row>
    <row r="112" spans="2:11" hidden="1">
      <c r="B112">
        <v>97</v>
      </c>
      <c r="C112" t="s">
        <v>320</v>
      </c>
      <c r="D112" t="s">
        <v>14</v>
      </c>
      <c r="E112">
        <v>6</v>
      </c>
      <c r="F112" t="s">
        <v>202</v>
      </c>
      <c r="G112">
        <v>114194619.87</v>
      </c>
      <c r="H112" t="s">
        <v>204</v>
      </c>
      <c r="K112" t="s">
        <v>321</v>
      </c>
    </row>
    <row r="113" spans="2:11" hidden="1">
      <c r="B113">
        <v>97</v>
      </c>
      <c r="C113" t="s">
        <v>320</v>
      </c>
      <c r="D113" t="s">
        <v>14</v>
      </c>
      <c r="E113">
        <v>14</v>
      </c>
      <c r="F113" t="s">
        <v>205</v>
      </c>
      <c r="G113">
        <v>53331772.979999997</v>
      </c>
      <c r="H113" t="s">
        <v>204</v>
      </c>
      <c r="K113" t="s">
        <v>322</v>
      </c>
    </row>
    <row r="114" spans="2:11" hidden="1">
      <c r="B114">
        <v>97</v>
      </c>
      <c r="C114" t="s">
        <v>320</v>
      </c>
      <c r="D114" t="s">
        <v>14</v>
      </c>
      <c r="E114">
        <v>14</v>
      </c>
      <c r="F114" t="s">
        <v>207</v>
      </c>
      <c r="G114">
        <v>21.46</v>
      </c>
      <c r="H114" t="s">
        <v>204</v>
      </c>
      <c r="K114" t="s">
        <v>323</v>
      </c>
    </row>
    <row r="115" spans="2:11" hidden="1">
      <c r="B115">
        <v>97</v>
      </c>
      <c r="C115" t="s">
        <v>320</v>
      </c>
      <c r="D115" t="s">
        <v>14</v>
      </c>
      <c r="E115">
        <v>14</v>
      </c>
      <c r="F115" t="s">
        <v>209</v>
      </c>
      <c r="G115">
        <v>11445511.140000001</v>
      </c>
      <c r="H115" t="s">
        <v>204</v>
      </c>
      <c r="K115" t="s">
        <v>324</v>
      </c>
    </row>
    <row r="116" spans="2:11" hidden="1">
      <c r="B116">
        <v>97</v>
      </c>
      <c r="C116" t="s">
        <v>320</v>
      </c>
      <c r="D116" t="s">
        <v>14</v>
      </c>
      <c r="E116">
        <v>11</v>
      </c>
      <c r="F116" t="s">
        <v>211</v>
      </c>
      <c r="G116">
        <v>13846059.92</v>
      </c>
      <c r="H116" t="s">
        <v>204</v>
      </c>
      <c r="K116" t="s">
        <v>325</v>
      </c>
    </row>
    <row r="117" spans="2:11" hidden="1">
      <c r="B117">
        <v>97</v>
      </c>
      <c r="C117" t="s">
        <v>320</v>
      </c>
      <c r="D117" t="s">
        <v>14</v>
      </c>
      <c r="E117">
        <v>11</v>
      </c>
      <c r="F117" t="s">
        <v>213</v>
      </c>
      <c r="G117">
        <v>53331772.979999997</v>
      </c>
      <c r="H117" t="s">
        <v>204</v>
      </c>
      <c r="K117" t="s">
        <v>322</v>
      </c>
    </row>
    <row r="118" spans="2:11" hidden="1">
      <c r="B118">
        <v>97</v>
      </c>
      <c r="C118" t="s">
        <v>320</v>
      </c>
      <c r="D118" t="s">
        <v>14</v>
      </c>
      <c r="E118">
        <v>11</v>
      </c>
      <c r="F118" t="s">
        <v>214</v>
      </c>
      <c r="G118">
        <v>25.96</v>
      </c>
      <c r="H118" t="s">
        <v>204</v>
      </c>
      <c r="K118" t="s">
        <v>326</v>
      </c>
    </row>
    <row r="119" spans="2:11" hidden="1">
      <c r="B119">
        <v>97</v>
      </c>
      <c r="C119" t="s">
        <v>320</v>
      </c>
      <c r="D119" t="s">
        <v>14</v>
      </c>
      <c r="E119">
        <v>9</v>
      </c>
      <c r="F119" t="s">
        <v>216</v>
      </c>
      <c r="G119">
        <v>13332943.25</v>
      </c>
      <c r="H119" t="s">
        <v>204</v>
      </c>
      <c r="K119" t="s">
        <v>327</v>
      </c>
    </row>
    <row r="120" spans="2:11" hidden="1">
      <c r="B120">
        <v>97</v>
      </c>
      <c r="C120" t="s">
        <v>320</v>
      </c>
      <c r="D120" t="s">
        <v>14</v>
      </c>
      <c r="E120">
        <v>9</v>
      </c>
      <c r="F120" t="s">
        <v>218</v>
      </c>
      <c r="G120">
        <v>7999765.9500000002</v>
      </c>
      <c r="H120" t="s">
        <v>204</v>
      </c>
      <c r="K120" t="s">
        <v>328</v>
      </c>
    </row>
    <row r="121" spans="2:11" hidden="1">
      <c r="B121">
        <v>259</v>
      </c>
      <c r="C121" t="s">
        <v>329</v>
      </c>
      <c r="D121" t="s">
        <v>15</v>
      </c>
      <c r="E121">
        <v>6</v>
      </c>
      <c r="F121" t="s">
        <v>202</v>
      </c>
      <c r="G121">
        <v>100700229.63</v>
      </c>
      <c r="H121" t="s">
        <v>204</v>
      </c>
      <c r="K121" t="s">
        <v>330</v>
      </c>
    </row>
    <row r="122" spans="2:11" hidden="1">
      <c r="B122">
        <v>259</v>
      </c>
      <c r="C122" t="s">
        <v>329</v>
      </c>
      <c r="D122" t="s">
        <v>15</v>
      </c>
      <c r="E122">
        <v>14</v>
      </c>
      <c r="F122" t="s">
        <v>205</v>
      </c>
      <c r="G122">
        <v>62678587.649999999</v>
      </c>
      <c r="H122" t="s">
        <v>204</v>
      </c>
      <c r="K122" t="s">
        <v>331</v>
      </c>
    </row>
    <row r="123" spans="2:11" hidden="1">
      <c r="B123">
        <v>259</v>
      </c>
      <c r="C123" t="s">
        <v>329</v>
      </c>
      <c r="D123" t="s">
        <v>15</v>
      </c>
      <c r="E123">
        <v>14</v>
      </c>
      <c r="F123" t="s">
        <v>207</v>
      </c>
      <c r="G123">
        <v>17.86</v>
      </c>
      <c r="H123" t="s">
        <v>204</v>
      </c>
      <c r="K123" t="s">
        <v>332</v>
      </c>
    </row>
    <row r="124" spans="2:11" hidden="1">
      <c r="B124">
        <v>259</v>
      </c>
      <c r="C124" t="s">
        <v>329</v>
      </c>
      <c r="D124" t="s">
        <v>15</v>
      </c>
      <c r="E124">
        <v>14</v>
      </c>
      <c r="F124" t="s">
        <v>209</v>
      </c>
      <c r="G124">
        <v>11193279.220000001</v>
      </c>
      <c r="H124" t="s">
        <v>204</v>
      </c>
      <c r="K124" t="s">
        <v>333</v>
      </c>
    </row>
    <row r="125" spans="2:11" hidden="1">
      <c r="B125">
        <v>259</v>
      </c>
      <c r="C125" t="s">
        <v>329</v>
      </c>
      <c r="D125" t="s">
        <v>15</v>
      </c>
      <c r="E125">
        <v>11</v>
      </c>
      <c r="F125" t="s">
        <v>211</v>
      </c>
      <c r="G125">
        <v>13643260.359999999</v>
      </c>
      <c r="H125" t="s">
        <v>204</v>
      </c>
      <c r="K125" t="s">
        <v>334</v>
      </c>
    </row>
    <row r="126" spans="2:11" hidden="1">
      <c r="B126">
        <v>259</v>
      </c>
      <c r="C126" t="s">
        <v>329</v>
      </c>
      <c r="D126" t="s">
        <v>15</v>
      </c>
      <c r="E126">
        <v>11</v>
      </c>
      <c r="F126" t="s">
        <v>213</v>
      </c>
      <c r="G126">
        <v>62678587.649999999</v>
      </c>
      <c r="H126" t="s">
        <v>204</v>
      </c>
      <c r="K126" t="s">
        <v>331</v>
      </c>
    </row>
    <row r="127" spans="2:11" hidden="1">
      <c r="B127">
        <v>259</v>
      </c>
      <c r="C127" t="s">
        <v>329</v>
      </c>
      <c r="D127" t="s">
        <v>15</v>
      </c>
      <c r="E127">
        <v>11</v>
      </c>
      <c r="F127" t="s">
        <v>214</v>
      </c>
      <c r="G127">
        <v>21.77</v>
      </c>
      <c r="H127" t="s">
        <v>204</v>
      </c>
      <c r="K127" t="s">
        <v>335</v>
      </c>
    </row>
    <row r="128" spans="2:11" hidden="1">
      <c r="B128">
        <v>259</v>
      </c>
      <c r="C128" t="s">
        <v>329</v>
      </c>
      <c r="D128" t="s">
        <v>15</v>
      </c>
      <c r="E128">
        <v>9</v>
      </c>
      <c r="F128" t="s">
        <v>216</v>
      </c>
      <c r="G128">
        <v>15669646.91</v>
      </c>
      <c r="H128" t="s">
        <v>204</v>
      </c>
      <c r="K128" t="s">
        <v>336</v>
      </c>
    </row>
    <row r="129" spans="2:11" hidden="1">
      <c r="B129">
        <v>259</v>
      </c>
      <c r="C129" t="s">
        <v>329</v>
      </c>
      <c r="D129" t="s">
        <v>15</v>
      </c>
      <c r="E129">
        <v>9</v>
      </c>
      <c r="F129" t="s">
        <v>218</v>
      </c>
      <c r="G129">
        <v>9401788.1500000004</v>
      </c>
      <c r="H129" t="s">
        <v>204</v>
      </c>
      <c r="K129" t="s">
        <v>337</v>
      </c>
    </row>
    <row r="130" spans="2:11" hidden="1">
      <c r="B130">
        <v>111</v>
      </c>
      <c r="C130" t="s">
        <v>338</v>
      </c>
      <c r="D130" t="s">
        <v>16</v>
      </c>
      <c r="E130">
        <v>6</v>
      </c>
      <c r="F130" t="s">
        <v>202</v>
      </c>
      <c r="G130">
        <v>26273868.210000001</v>
      </c>
      <c r="H130" t="s">
        <v>204</v>
      </c>
      <c r="K130" t="s">
        <v>339</v>
      </c>
    </row>
    <row r="131" spans="2:11" hidden="1">
      <c r="B131">
        <v>111</v>
      </c>
      <c r="C131" t="s">
        <v>338</v>
      </c>
      <c r="D131" t="s">
        <v>16</v>
      </c>
      <c r="E131">
        <v>14</v>
      </c>
      <c r="F131" t="s">
        <v>205</v>
      </c>
      <c r="G131">
        <v>14238356.609999999</v>
      </c>
      <c r="H131" t="s">
        <v>204</v>
      </c>
      <c r="K131" t="s">
        <v>340</v>
      </c>
    </row>
    <row r="132" spans="2:11" hidden="1">
      <c r="B132">
        <v>111</v>
      </c>
      <c r="C132" t="s">
        <v>338</v>
      </c>
      <c r="D132" t="s">
        <v>16</v>
      </c>
      <c r="E132">
        <v>14</v>
      </c>
      <c r="F132" t="s">
        <v>207</v>
      </c>
      <c r="G132">
        <v>17.809999999999999</v>
      </c>
      <c r="H132" t="s">
        <v>204</v>
      </c>
      <c r="K132" t="s">
        <v>341</v>
      </c>
    </row>
    <row r="133" spans="2:11" hidden="1">
      <c r="B133">
        <v>111</v>
      </c>
      <c r="C133" t="s">
        <v>338</v>
      </c>
      <c r="D133" t="s">
        <v>16</v>
      </c>
      <c r="E133">
        <v>14</v>
      </c>
      <c r="F133" t="s">
        <v>209</v>
      </c>
      <c r="G133">
        <v>2535559.19</v>
      </c>
      <c r="H133" t="s">
        <v>204</v>
      </c>
      <c r="K133" t="s">
        <v>342</v>
      </c>
    </row>
    <row r="134" spans="2:11" hidden="1">
      <c r="B134">
        <v>111</v>
      </c>
      <c r="C134" t="s">
        <v>338</v>
      </c>
      <c r="D134" t="s">
        <v>16</v>
      </c>
      <c r="E134">
        <v>11</v>
      </c>
      <c r="F134" t="s">
        <v>211</v>
      </c>
      <c r="G134">
        <v>3834575.54</v>
      </c>
      <c r="H134" t="s">
        <v>204</v>
      </c>
      <c r="K134" t="s">
        <v>343</v>
      </c>
    </row>
    <row r="135" spans="2:11" hidden="1">
      <c r="B135">
        <v>111</v>
      </c>
      <c r="C135" t="s">
        <v>338</v>
      </c>
      <c r="D135" t="s">
        <v>16</v>
      </c>
      <c r="E135">
        <v>11</v>
      </c>
      <c r="F135" t="s">
        <v>213</v>
      </c>
      <c r="G135">
        <v>14238356.609999999</v>
      </c>
      <c r="H135" t="s">
        <v>204</v>
      </c>
      <c r="K135" t="s">
        <v>340</v>
      </c>
    </row>
    <row r="136" spans="2:11" hidden="1">
      <c r="B136">
        <v>111</v>
      </c>
      <c r="C136" t="s">
        <v>338</v>
      </c>
      <c r="D136" t="s">
        <v>16</v>
      </c>
      <c r="E136">
        <v>11</v>
      </c>
      <c r="F136" t="s">
        <v>214</v>
      </c>
      <c r="G136">
        <v>26.93</v>
      </c>
      <c r="H136" t="s">
        <v>204</v>
      </c>
      <c r="K136" t="s">
        <v>344</v>
      </c>
    </row>
    <row r="137" spans="2:11" hidden="1">
      <c r="B137">
        <v>111</v>
      </c>
      <c r="C137" t="s">
        <v>338</v>
      </c>
      <c r="D137" t="s">
        <v>16</v>
      </c>
      <c r="E137">
        <v>9</v>
      </c>
      <c r="F137" t="s">
        <v>216</v>
      </c>
      <c r="G137">
        <v>3559589.15</v>
      </c>
      <c r="H137" t="s">
        <v>204</v>
      </c>
      <c r="K137" t="s">
        <v>345</v>
      </c>
    </row>
    <row r="138" spans="2:11" hidden="1">
      <c r="B138">
        <v>111</v>
      </c>
      <c r="C138" t="s">
        <v>338</v>
      </c>
      <c r="D138" t="s">
        <v>16</v>
      </c>
      <c r="E138">
        <v>9</v>
      </c>
      <c r="F138" t="s">
        <v>218</v>
      </c>
      <c r="G138">
        <v>2135753.4900000002</v>
      </c>
      <c r="H138" t="s">
        <v>204</v>
      </c>
      <c r="K138" t="s">
        <v>346</v>
      </c>
    </row>
    <row r="139" spans="2:11" hidden="1">
      <c r="B139">
        <v>168</v>
      </c>
      <c r="C139" t="s">
        <v>347</v>
      </c>
      <c r="D139" t="s">
        <v>17</v>
      </c>
      <c r="E139">
        <v>6</v>
      </c>
      <c r="F139" t="s">
        <v>202</v>
      </c>
      <c r="G139">
        <v>59384016.380000003</v>
      </c>
      <c r="H139" t="s">
        <v>204</v>
      </c>
      <c r="K139" t="s">
        <v>348</v>
      </c>
    </row>
    <row r="140" spans="2:11" hidden="1">
      <c r="B140">
        <v>168</v>
      </c>
      <c r="C140" t="s">
        <v>347</v>
      </c>
      <c r="D140" t="s">
        <v>17</v>
      </c>
      <c r="E140">
        <v>14</v>
      </c>
      <c r="F140" t="s">
        <v>205</v>
      </c>
      <c r="G140">
        <v>28388980.239999998</v>
      </c>
      <c r="H140" t="s">
        <v>204</v>
      </c>
      <c r="K140" t="s">
        <v>349</v>
      </c>
    </row>
    <row r="141" spans="2:11" hidden="1">
      <c r="B141">
        <v>168</v>
      </c>
      <c r="C141" t="s">
        <v>347</v>
      </c>
      <c r="D141" t="s">
        <v>17</v>
      </c>
      <c r="E141">
        <v>14</v>
      </c>
      <c r="F141" t="s">
        <v>207</v>
      </c>
      <c r="G141">
        <v>39.200000000000003</v>
      </c>
      <c r="H141" t="s">
        <v>204</v>
      </c>
      <c r="K141" t="s">
        <v>350</v>
      </c>
    </row>
    <row r="142" spans="2:11" hidden="1">
      <c r="B142">
        <v>168</v>
      </c>
      <c r="C142" t="s">
        <v>347</v>
      </c>
      <c r="D142" t="s">
        <v>17</v>
      </c>
      <c r="E142">
        <v>14</v>
      </c>
      <c r="F142" t="s">
        <v>209</v>
      </c>
      <c r="G142">
        <v>11128972.15</v>
      </c>
      <c r="H142" t="s">
        <v>204</v>
      </c>
      <c r="K142" t="s">
        <v>351</v>
      </c>
    </row>
    <row r="143" spans="2:11" hidden="1">
      <c r="B143">
        <v>168</v>
      </c>
      <c r="C143" t="s">
        <v>347</v>
      </c>
      <c r="D143" t="s">
        <v>17</v>
      </c>
      <c r="E143">
        <v>11</v>
      </c>
      <c r="F143" t="s">
        <v>211</v>
      </c>
      <c r="G143">
        <v>11540256.18</v>
      </c>
      <c r="H143" t="s">
        <v>204</v>
      </c>
      <c r="K143" t="s">
        <v>352</v>
      </c>
    </row>
    <row r="144" spans="2:11" hidden="1">
      <c r="B144">
        <v>168</v>
      </c>
      <c r="C144" t="s">
        <v>347</v>
      </c>
      <c r="D144" t="s">
        <v>17</v>
      </c>
      <c r="E144">
        <v>11</v>
      </c>
      <c r="F144" t="s">
        <v>213</v>
      </c>
      <c r="G144">
        <v>28388980.239999998</v>
      </c>
      <c r="H144" t="s">
        <v>204</v>
      </c>
      <c r="K144" t="s">
        <v>349</v>
      </c>
    </row>
    <row r="145" spans="2:11" hidden="1">
      <c r="B145">
        <v>168</v>
      </c>
      <c r="C145" t="s">
        <v>347</v>
      </c>
      <c r="D145" t="s">
        <v>17</v>
      </c>
      <c r="E145">
        <v>11</v>
      </c>
      <c r="F145" t="s">
        <v>214</v>
      </c>
      <c r="G145">
        <v>40.65</v>
      </c>
      <c r="H145" t="s">
        <v>204</v>
      </c>
      <c r="K145" t="s">
        <v>353</v>
      </c>
    </row>
    <row r="146" spans="2:11" hidden="1">
      <c r="B146">
        <v>168</v>
      </c>
      <c r="C146" t="s">
        <v>347</v>
      </c>
      <c r="D146" t="s">
        <v>17</v>
      </c>
      <c r="E146">
        <v>9</v>
      </c>
      <c r="F146" t="s">
        <v>216</v>
      </c>
      <c r="G146">
        <v>7097245.0599999996</v>
      </c>
      <c r="H146" t="s">
        <v>204</v>
      </c>
      <c r="K146" t="s">
        <v>354</v>
      </c>
    </row>
    <row r="147" spans="2:11" hidden="1">
      <c r="B147">
        <v>168</v>
      </c>
      <c r="C147" t="s">
        <v>347</v>
      </c>
      <c r="D147" t="s">
        <v>17</v>
      </c>
      <c r="E147">
        <v>9</v>
      </c>
      <c r="F147" t="s">
        <v>218</v>
      </c>
      <c r="G147">
        <v>4258347.04</v>
      </c>
      <c r="H147" t="s">
        <v>204</v>
      </c>
      <c r="K147" t="s">
        <v>355</v>
      </c>
    </row>
    <row r="148" spans="2:11" hidden="1">
      <c r="B148">
        <v>77</v>
      </c>
      <c r="C148" t="s">
        <v>356</v>
      </c>
      <c r="D148" t="s">
        <v>18</v>
      </c>
      <c r="E148">
        <v>6</v>
      </c>
      <c r="F148" t="s">
        <v>202</v>
      </c>
      <c r="G148">
        <v>21577246.190000001</v>
      </c>
      <c r="H148" t="s">
        <v>358</v>
      </c>
      <c r="K148" t="s">
        <v>357</v>
      </c>
    </row>
    <row r="149" spans="2:11" hidden="1">
      <c r="B149">
        <v>77</v>
      </c>
      <c r="C149" t="s">
        <v>356</v>
      </c>
      <c r="D149" t="s">
        <v>18</v>
      </c>
      <c r="E149">
        <v>14</v>
      </c>
      <c r="F149" t="s">
        <v>205</v>
      </c>
      <c r="G149">
        <v>13242755.18</v>
      </c>
      <c r="H149" t="s">
        <v>358</v>
      </c>
      <c r="K149" t="s">
        <v>359</v>
      </c>
    </row>
    <row r="150" spans="2:11" hidden="1">
      <c r="B150">
        <v>77</v>
      </c>
      <c r="C150" t="s">
        <v>356</v>
      </c>
      <c r="D150" t="s">
        <v>18</v>
      </c>
      <c r="E150">
        <v>14</v>
      </c>
      <c r="F150" t="s">
        <v>207</v>
      </c>
      <c r="G150">
        <v>23.31</v>
      </c>
      <c r="H150" t="s">
        <v>358</v>
      </c>
      <c r="K150" t="s">
        <v>360</v>
      </c>
    </row>
    <row r="151" spans="2:11" hidden="1">
      <c r="B151">
        <v>77</v>
      </c>
      <c r="C151" t="s">
        <v>356</v>
      </c>
      <c r="D151" t="s">
        <v>18</v>
      </c>
      <c r="E151">
        <v>14</v>
      </c>
      <c r="F151" t="s">
        <v>209</v>
      </c>
      <c r="G151">
        <v>3087212.18</v>
      </c>
      <c r="H151" t="s">
        <v>358</v>
      </c>
      <c r="K151" t="s">
        <v>361</v>
      </c>
    </row>
    <row r="152" spans="2:11" hidden="1">
      <c r="B152">
        <v>77</v>
      </c>
      <c r="C152" t="s">
        <v>356</v>
      </c>
      <c r="D152" t="s">
        <v>18</v>
      </c>
      <c r="E152">
        <v>11</v>
      </c>
      <c r="F152" t="s">
        <v>211</v>
      </c>
      <c r="G152">
        <v>3594400.34</v>
      </c>
      <c r="H152" t="s">
        <v>358</v>
      </c>
      <c r="K152" t="s">
        <v>362</v>
      </c>
    </row>
    <row r="153" spans="2:11" hidden="1">
      <c r="B153">
        <v>77</v>
      </c>
      <c r="C153" t="s">
        <v>356</v>
      </c>
      <c r="D153" t="s">
        <v>18</v>
      </c>
      <c r="E153">
        <v>11</v>
      </c>
      <c r="F153" t="s">
        <v>213</v>
      </c>
      <c r="G153">
        <v>13242755.18</v>
      </c>
      <c r="H153" t="s">
        <v>358</v>
      </c>
      <c r="K153" t="s">
        <v>359</v>
      </c>
    </row>
    <row r="154" spans="2:11" hidden="1">
      <c r="B154">
        <v>77</v>
      </c>
      <c r="C154" t="s">
        <v>356</v>
      </c>
      <c r="D154" t="s">
        <v>18</v>
      </c>
      <c r="E154">
        <v>11</v>
      </c>
      <c r="F154" t="s">
        <v>214</v>
      </c>
      <c r="G154">
        <v>27.14</v>
      </c>
      <c r="H154" t="s">
        <v>358</v>
      </c>
      <c r="K154" t="s">
        <v>363</v>
      </c>
    </row>
    <row r="155" spans="2:11" hidden="1">
      <c r="B155">
        <v>77</v>
      </c>
      <c r="C155" t="s">
        <v>356</v>
      </c>
      <c r="D155" t="s">
        <v>18</v>
      </c>
      <c r="E155">
        <v>9</v>
      </c>
      <c r="F155" t="s">
        <v>216</v>
      </c>
      <c r="G155">
        <v>3310688.8</v>
      </c>
      <c r="H155" t="s">
        <v>358</v>
      </c>
      <c r="K155" t="s">
        <v>364</v>
      </c>
    </row>
    <row r="156" spans="2:11" hidden="1">
      <c r="B156">
        <v>77</v>
      </c>
      <c r="C156" t="s">
        <v>356</v>
      </c>
      <c r="D156" t="s">
        <v>18</v>
      </c>
      <c r="E156">
        <v>9</v>
      </c>
      <c r="F156" t="s">
        <v>218</v>
      </c>
      <c r="G156">
        <v>1986413.28</v>
      </c>
      <c r="H156" t="s">
        <v>358</v>
      </c>
      <c r="K156" t="s">
        <v>365</v>
      </c>
    </row>
    <row r="157" spans="2:11" hidden="1">
      <c r="B157">
        <v>142</v>
      </c>
      <c r="C157" t="s">
        <v>366</v>
      </c>
      <c r="D157" t="s">
        <v>19</v>
      </c>
      <c r="E157">
        <v>6</v>
      </c>
      <c r="F157" t="s">
        <v>202</v>
      </c>
      <c r="G157">
        <v>38389326.57</v>
      </c>
      <c r="H157" t="s">
        <v>204</v>
      </c>
      <c r="K157" t="s">
        <v>367</v>
      </c>
    </row>
    <row r="158" spans="2:11" hidden="1">
      <c r="B158">
        <v>142</v>
      </c>
      <c r="C158" t="s">
        <v>366</v>
      </c>
      <c r="D158" t="s">
        <v>19</v>
      </c>
      <c r="E158">
        <v>14</v>
      </c>
      <c r="F158" t="s">
        <v>205</v>
      </c>
      <c r="G158">
        <v>22478967.449999999</v>
      </c>
      <c r="H158" t="s">
        <v>204</v>
      </c>
      <c r="K158" t="s">
        <v>368</v>
      </c>
    </row>
    <row r="159" spans="2:11" hidden="1">
      <c r="B159">
        <v>142</v>
      </c>
      <c r="C159" t="s">
        <v>366</v>
      </c>
      <c r="D159" t="s">
        <v>19</v>
      </c>
      <c r="E159">
        <v>14</v>
      </c>
      <c r="F159" t="s">
        <v>207</v>
      </c>
      <c r="G159">
        <v>29.07</v>
      </c>
      <c r="H159" t="s">
        <v>204</v>
      </c>
      <c r="K159" t="s">
        <v>369</v>
      </c>
    </row>
    <row r="160" spans="2:11" hidden="1">
      <c r="B160">
        <v>142</v>
      </c>
      <c r="C160" t="s">
        <v>366</v>
      </c>
      <c r="D160" t="s">
        <v>19</v>
      </c>
      <c r="E160">
        <v>14</v>
      </c>
      <c r="F160" t="s">
        <v>209</v>
      </c>
      <c r="G160">
        <v>6533935.4299999997</v>
      </c>
      <c r="H160" t="s">
        <v>204</v>
      </c>
      <c r="K160" t="s">
        <v>370</v>
      </c>
    </row>
    <row r="161" spans="2:11" hidden="1">
      <c r="B161">
        <v>142</v>
      </c>
      <c r="C161" t="s">
        <v>366</v>
      </c>
      <c r="D161" t="s">
        <v>19</v>
      </c>
      <c r="E161">
        <v>11</v>
      </c>
      <c r="F161" t="s">
        <v>211</v>
      </c>
      <c r="G161">
        <v>9210914.9800000004</v>
      </c>
      <c r="H161" t="s">
        <v>204</v>
      </c>
      <c r="K161" t="s">
        <v>371</v>
      </c>
    </row>
    <row r="162" spans="2:11" hidden="1">
      <c r="B162">
        <v>142</v>
      </c>
      <c r="C162" t="s">
        <v>366</v>
      </c>
      <c r="D162" t="s">
        <v>19</v>
      </c>
      <c r="E162">
        <v>11</v>
      </c>
      <c r="F162" t="s">
        <v>213</v>
      </c>
      <c r="G162">
        <v>22478967.449999999</v>
      </c>
      <c r="H162" t="s">
        <v>204</v>
      </c>
      <c r="K162" t="s">
        <v>368</v>
      </c>
    </row>
    <row r="163" spans="2:11" hidden="1">
      <c r="B163">
        <v>142</v>
      </c>
      <c r="C163" t="s">
        <v>366</v>
      </c>
      <c r="D163" t="s">
        <v>19</v>
      </c>
      <c r="E163">
        <v>11</v>
      </c>
      <c r="F163" t="s">
        <v>214</v>
      </c>
      <c r="G163">
        <v>40.98</v>
      </c>
      <c r="H163" t="s">
        <v>204</v>
      </c>
      <c r="K163" t="s">
        <v>372</v>
      </c>
    </row>
    <row r="164" spans="2:11" hidden="1">
      <c r="B164">
        <v>142</v>
      </c>
      <c r="C164" t="s">
        <v>366</v>
      </c>
      <c r="D164" t="s">
        <v>19</v>
      </c>
      <c r="E164">
        <v>9</v>
      </c>
      <c r="F164" t="s">
        <v>216</v>
      </c>
      <c r="G164">
        <v>5619741.8600000003</v>
      </c>
      <c r="H164" t="s">
        <v>204</v>
      </c>
      <c r="K164" t="s">
        <v>373</v>
      </c>
    </row>
    <row r="165" spans="2:11" hidden="1">
      <c r="B165">
        <v>142</v>
      </c>
      <c r="C165" t="s">
        <v>366</v>
      </c>
      <c r="D165" t="s">
        <v>19</v>
      </c>
      <c r="E165">
        <v>9</v>
      </c>
      <c r="F165" t="s">
        <v>218</v>
      </c>
      <c r="G165">
        <v>3371845.12</v>
      </c>
      <c r="H165" t="s">
        <v>204</v>
      </c>
      <c r="K165" t="s">
        <v>374</v>
      </c>
    </row>
    <row r="166" spans="2:11" hidden="1">
      <c r="B166">
        <v>244</v>
      </c>
      <c r="C166" t="s">
        <v>375</v>
      </c>
      <c r="D166" t="s">
        <v>20</v>
      </c>
      <c r="E166">
        <v>6</v>
      </c>
      <c r="F166" t="s">
        <v>202</v>
      </c>
      <c r="G166">
        <v>117317169.38</v>
      </c>
      <c r="H166" t="s">
        <v>204</v>
      </c>
      <c r="K166" t="s">
        <v>376</v>
      </c>
    </row>
    <row r="167" spans="2:11" hidden="1">
      <c r="B167">
        <v>244</v>
      </c>
      <c r="C167" t="s">
        <v>375</v>
      </c>
      <c r="D167" t="s">
        <v>20</v>
      </c>
      <c r="E167">
        <v>14</v>
      </c>
      <c r="F167" t="s">
        <v>205</v>
      </c>
      <c r="G167">
        <v>65754818.829999998</v>
      </c>
      <c r="H167" t="s">
        <v>204</v>
      </c>
      <c r="K167" t="s">
        <v>377</v>
      </c>
    </row>
    <row r="168" spans="2:11" hidden="1">
      <c r="B168">
        <v>244</v>
      </c>
      <c r="C168" t="s">
        <v>375</v>
      </c>
      <c r="D168" t="s">
        <v>20</v>
      </c>
      <c r="E168">
        <v>14</v>
      </c>
      <c r="F168" t="s">
        <v>207</v>
      </c>
      <c r="G168">
        <v>17.809999999999999</v>
      </c>
      <c r="H168" t="s">
        <v>204</v>
      </c>
      <c r="K168" t="s">
        <v>341</v>
      </c>
    </row>
    <row r="169" spans="2:11" hidden="1">
      <c r="B169">
        <v>244</v>
      </c>
      <c r="C169" t="s">
        <v>375</v>
      </c>
      <c r="D169" t="s">
        <v>20</v>
      </c>
      <c r="E169">
        <v>14</v>
      </c>
      <c r="F169" t="s">
        <v>209</v>
      </c>
      <c r="G169">
        <v>11711558.529999999</v>
      </c>
      <c r="H169" t="s">
        <v>204</v>
      </c>
      <c r="K169" t="s">
        <v>378</v>
      </c>
    </row>
    <row r="170" spans="2:11" hidden="1">
      <c r="B170">
        <v>244</v>
      </c>
      <c r="C170" t="s">
        <v>375</v>
      </c>
      <c r="D170" t="s">
        <v>20</v>
      </c>
      <c r="E170">
        <v>11</v>
      </c>
      <c r="F170" t="s">
        <v>211</v>
      </c>
      <c r="G170">
        <v>17145127.079999998</v>
      </c>
      <c r="H170" t="s">
        <v>204</v>
      </c>
      <c r="K170" t="s">
        <v>379</v>
      </c>
    </row>
    <row r="171" spans="2:11" hidden="1">
      <c r="B171">
        <v>244</v>
      </c>
      <c r="C171" t="s">
        <v>375</v>
      </c>
      <c r="D171" t="s">
        <v>20</v>
      </c>
      <c r="E171">
        <v>11</v>
      </c>
      <c r="F171" t="s">
        <v>213</v>
      </c>
      <c r="G171">
        <v>65754818.829999998</v>
      </c>
      <c r="H171" t="s">
        <v>204</v>
      </c>
      <c r="K171" t="s">
        <v>377</v>
      </c>
    </row>
    <row r="172" spans="2:11" hidden="1">
      <c r="B172">
        <v>244</v>
      </c>
      <c r="C172" t="s">
        <v>375</v>
      </c>
      <c r="D172" t="s">
        <v>20</v>
      </c>
      <c r="E172">
        <v>11</v>
      </c>
      <c r="F172" t="s">
        <v>214</v>
      </c>
      <c r="G172">
        <v>26.07</v>
      </c>
      <c r="H172" t="s">
        <v>204</v>
      </c>
      <c r="K172" t="s">
        <v>308</v>
      </c>
    </row>
    <row r="173" spans="2:11" hidden="1">
      <c r="B173">
        <v>244</v>
      </c>
      <c r="C173" t="s">
        <v>375</v>
      </c>
      <c r="D173" t="s">
        <v>20</v>
      </c>
      <c r="E173">
        <v>9</v>
      </c>
      <c r="F173" t="s">
        <v>216</v>
      </c>
      <c r="G173">
        <v>16438704.710000001</v>
      </c>
      <c r="H173" t="s">
        <v>204</v>
      </c>
      <c r="K173" t="s">
        <v>380</v>
      </c>
    </row>
    <row r="174" spans="2:11" hidden="1">
      <c r="B174">
        <v>244</v>
      </c>
      <c r="C174" t="s">
        <v>375</v>
      </c>
      <c r="D174" t="s">
        <v>20</v>
      </c>
      <c r="E174">
        <v>9</v>
      </c>
      <c r="F174" t="s">
        <v>218</v>
      </c>
      <c r="G174">
        <v>9863222.8200000003</v>
      </c>
      <c r="H174" t="s">
        <v>204</v>
      </c>
      <c r="K174" t="s">
        <v>381</v>
      </c>
    </row>
    <row r="175" spans="2:11" hidden="1">
      <c r="B175">
        <v>144</v>
      </c>
      <c r="C175" t="s">
        <v>382</v>
      </c>
      <c r="D175" t="s">
        <v>21</v>
      </c>
      <c r="E175">
        <v>6</v>
      </c>
      <c r="F175" t="s">
        <v>202</v>
      </c>
      <c r="G175">
        <v>23103262.329999998</v>
      </c>
      <c r="H175" t="s">
        <v>204</v>
      </c>
      <c r="K175" t="s">
        <v>383</v>
      </c>
    </row>
    <row r="176" spans="2:11" hidden="1">
      <c r="B176">
        <v>144</v>
      </c>
      <c r="C176" t="s">
        <v>382</v>
      </c>
      <c r="D176" t="s">
        <v>21</v>
      </c>
      <c r="E176">
        <v>14</v>
      </c>
      <c r="F176" t="s">
        <v>205</v>
      </c>
      <c r="G176">
        <v>12889357.59</v>
      </c>
      <c r="H176" t="s">
        <v>204</v>
      </c>
      <c r="K176" t="s">
        <v>384</v>
      </c>
    </row>
    <row r="177" spans="2:11" hidden="1">
      <c r="B177">
        <v>144</v>
      </c>
      <c r="C177" t="s">
        <v>382</v>
      </c>
      <c r="D177" t="s">
        <v>21</v>
      </c>
      <c r="E177">
        <v>14</v>
      </c>
      <c r="F177" t="s">
        <v>207</v>
      </c>
      <c r="G177">
        <v>16.170000000000002</v>
      </c>
      <c r="H177" t="s">
        <v>204</v>
      </c>
      <c r="K177" t="s">
        <v>385</v>
      </c>
    </row>
    <row r="178" spans="2:11" hidden="1">
      <c r="B178">
        <v>144</v>
      </c>
      <c r="C178" t="s">
        <v>382</v>
      </c>
      <c r="D178" t="s">
        <v>21</v>
      </c>
      <c r="E178">
        <v>14</v>
      </c>
      <c r="F178" t="s">
        <v>209</v>
      </c>
      <c r="G178">
        <v>2084321.02</v>
      </c>
      <c r="H178" t="s">
        <v>204</v>
      </c>
      <c r="K178" t="s">
        <v>386</v>
      </c>
    </row>
    <row r="179" spans="2:11" hidden="1">
      <c r="B179">
        <v>144</v>
      </c>
      <c r="C179" t="s">
        <v>382</v>
      </c>
      <c r="D179" t="s">
        <v>21</v>
      </c>
      <c r="E179">
        <v>11</v>
      </c>
      <c r="F179" t="s">
        <v>211</v>
      </c>
      <c r="G179">
        <v>3425425.69</v>
      </c>
      <c r="H179" t="s">
        <v>204</v>
      </c>
      <c r="K179" t="s">
        <v>387</v>
      </c>
    </row>
    <row r="180" spans="2:11" hidden="1">
      <c r="B180">
        <v>144</v>
      </c>
      <c r="C180" t="s">
        <v>382</v>
      </c>
      <c r="D180" t="s">
        <v>21</v>
      </c>
      <c r="E180">
        <v>11</v>
      </c>
      <c r="F180" t="s">
        <v>213</v>
      </c>
      <c r="G180">
        <v>12889357.59</v>
      </c>
      <c r="H180" t="s">
        <v>204</v>
      </c>
      <c r="K180" t="s">
        <v>384</v>
      </c>
    </row>
    <row r="181" spans="2:11" hidden="1">
      <c r="B181">
        <v>144</v>
      </c>
      <c r="C181" t="s">
        <v>382</v>
      </c>
      <c r="D181" t="s">
        <v>21</v>
      </c>
      <c r="E181">
        <v>11</v>
      </c>
      <c r="F181" t="s">
        <v>214</v>
      </c>
      <c r="G181">
        <v>26.58</v>
      </c>
      <c r="H181" t="s">
        <v>204</v>
      </c>
      <c r="K181" t="s">
        <v>388</v>
      </c>
    </row>
    <row r="182" spans="2:11" hidden="1">
      <c r="B182">
        <v>144</v>
      </c>
      <c r="C182" t="s">
        <v>382</v>
      </c>
      <c r="D182" t="s">
        <v>21</v>
      </c>
      <c r="E182">
        <v>9</v>
      </c>
      <c r="F182" t="s">
        <v>216</v>
      </c>
      <c r="G182">
        <v>3222339.4</v>
      </c>
      <c r="H182" t="s">
        <v>204</v>
      </c>
      <c r="K182" t="s">
        <v>389</v>
      </c>
    </row>
    <row r="183" spans="2:11" hidden="1">
      <c r="B183">
        <v>144</v>
      </c>
      <c r="C183" t="s">
        <v>382</v>
      </c>
      <c r="D183" t="s">
        <v>21</v>
      </c>
      <c r="E183">
        <v>9</v>
      </c>
      <c r="F183" t="s">
        <v>218</v>
      </c>
      <c r="G183">
        <v>1933403.64</v>
      </c>
      <c r="H183" t="s">
        <v>204</v>
      </c>
      <c r="K183" t="s">
        <v>390</v>
      </c>
    </row>
    <row r="184" spans="2:11" hidden="1">
      <c r="B184">
        <v>241</v>
      </c>
      <c r="C184" t="s">
        <v>391</v>
      </c>
      <c r="D184" t="s">
        <v>22</v>
      </c>
      <c r="E184">
        <v>6</v>
      </c>
      <c r="F184" t="s">
        <v>202</v>
      </c>
      <c r="G184">
        <v>84800335.609999999</v>
      </c>
      <c r="H184" t="s">
        <v>204</v>
      </c>
      <c r="K184" t="s">
        <v>392</v>
      </c>
    </row>
    <row r="185" spans="2:11" hidden="1">
      <c r="B185">
        <v>241</v>
      </c>
      <c r="C185" t="s">
        <v>391</v>
      </c>
      <c r="D185" t="s">
        <v>22</v>
      </c>
      <c r="E185">
        <v>14</v>
      </c>
      <c r="F185" t="s">
        <v>205</v>
      </c>
      <c r="G185">
        <v>38192815.960000001</v>
      </c>
      <c r="H185" t="s">
        <v>204</v>
      </c>
      <c r="K185" t="s">
        <v>393</v>
      </c>
    </row>
    <row r="186" spans="2:11" hidden="1">
      <c r="B186">
        <v>241</v>
      </c>
      <c r="C186" t="s">
        <v>391</v>
      </c>
      <c r="D186" t="s">
        <v>22</v>
      </c>
      <c r="E186">
        <v>14</v>
      </c>
      <c r="F186" t="s">
        <v>207</v>
      </c>
      <c r="G186">
        <v>12.82</v>
      </c>
      <c r="H186" t="s">
        <v>204</v>
      </c>
      <c r="K186" t="s">
        <v>394</v>
      </c>
    </row>
    <row r="187" spans="2:11" hidden="1">
      <c r="B187">
        <v>241</v>
      </c>
      <c r="C187" t="s">
        <v>391</v>
      </c>
      <c r="D187" t="s">
        <v>22</v>
      </c>
      <c r="E187">
        <v>14</v>
      </c>
      <c r="F187" t="s">
        <v>209</v>
      </c>
      <c r="G187">
        <v>4895667.5999999996</v>
      </c>
      <c r="H187" t="s">
        <v>204</v>
      </c>
      <c r="K187" t="s">
        <v>395</v>
      </c>
    </row>
    <row r="188" spans="2:11" hidden="1">
      <c r="B188">
        <v>241</v>
      </c>
      <c r="C188" t="s">
        <v>391</v>
      </c>
      <c r="D188" t="s">
        <v>22</v>
      </c>
      <c r="E188">
        <v>11</v>
      </c>
      <c r="F188" t="s">
        <v>211</v>
      </c>
      <c r="G188">
        <v>11534699.26</v>
      </c>
      <c r="H188" t="s">
        <v>204</v>
      </c>
      <c r="K188" t="s">
        <v>396</v>
      </c>
    </row>
    <row r="189" spans="2:11" hidden="1">
      <c r="B189">
        <v>241</v>
      </c>
      <c r="C189" t="s">
        <v>391</v>
      </c>
      <c r="D189" t="s">
        <v>22</v>
      </c>
      <c r="E189">
        <v>11</v>
      </c>
      <c r="F189" t="s">
        <v>213</v>
      </c>
      <c r="G189">
        <v>38192815.960000001</v>
      </c>
      <c r="H189" t="s">
        <v>204</v>
      </c>
      <c r="K189" t="s">
        <v>393</v>
      </c>
    </row>
    <row r="190" spans="2:11" hidden="1">
      <c r="B190">
        <v>241</v>
      </c>
      <c r="C190" t="s">
        <v>391</v>
      </c>
      <c r="D190" t="s">
        <v>22</v>
      </c>
      <c r="E190">
        <v>11</v>
      </c>
      <c r="F190" t="s">
        <v>214</v>
      </c>
      <c r="G190">
        <v>30.2</v>
      </c>
      <c r="H190" t="s">
        <v>204</v>
      </c>
      <c r="K190" t="s">
        <v>397</v>
      </c>
    </row>
    <row r="191" spans="2:11" hidden="1">
      <c r="B191">
        <v>241</v>
      </c>
      <c r="C191" t="s">
        <v>391</v>
      </c>
      <c r="D191" t="s">
        <v>22</v>
      </c>
      <c r="E191">
        <v>9</v>
      </c>
      <c r="F191" t="s">
        <v>216</v>
      </c>
      <c r="G191">
        <v>9548203.9900000002</v>
      </c>
      <c r="H191" t="s">
        <v>204</v>
      </c>
      <c r="K191" t="s">
        <v>398</v>
      </c>
    </row>
    <row r="192" spans="2:11" hidden="1">
      <c r="B192">
        <v>241</v>
      </c>
      <c r="C192" t="s">
        <v>391</v>
      </c>
      <c r="D192" t="s">
        <v>22</v>
      </c>
      <c r="E192">
        <v>9</v>
      </c>
      <c r="F192" t="s">
        <v>218</v>
      </c>
      <c r="G192">
        <v>5728922.3899999997</v>
      </c>
      <c r="H192" t="s">
        <v>204</v>
      </c>
      <c r="K192" t="s">
        <v>399</v>
      </c>
    </row>
    <row r="193" spans="2:11" hidden="1">
      <c r="B193">
        <v>75</v>
      </c>
      <c r="C193" t="s">
        <v>400</v>
      </c>
      <c r="D193" t="s">
        <v>23</v>
      </c>
      <c r="E193">
        <v>6</v>
      </c>
      <c r="F193" t="s">
        <v>202</v>
      </c>
      <c r="G193">
        <v>56481711.630000003</v>
      </c>
      <c r="H193" t="s">
        <v>204</v>
      </c>
      <c r="K193" t="s">
        <v>401</v>
      </c>
    </row>
    <row r="194" spans="2:11" hidden="1">
      <c r="B194">
        <v>75</v>
      </c>
      <c r="C194" t="s">
        <v>400</v>
      </c>
      <c r="D194" t="s">
        <v>23</v>
      </c>
      <c r="E194">
        <v>14</v>
      </c>
      <c r="F194" t="s">
        <v>205</v>
      </c>
      <c r="G194">
        <v>27172510.850000001</v>
      </c>
      <c r="H194" t="s">
        <v>204</v>
      </c>
      <c r="K194" t="s">
        <v>402</v>
      </c>
    </row>
    <row r="195" spans="2:11" hidden="1">
      <c r="B195">
        <v>75</v>
      </c>
      <c r="C195" t="s">
        <v>400</v>
      </c>
      <c r="D195" t="s">
        <v>23</v>
      </c>
      <c r="E195">
        <v>14</v>
      </c>
      <c r="F195" t="s">
        <v>207</v>
      </c>
      <c r="G195">
        <v>19.010000000000002</v>
      </c>
      <c r="H195" t="s">
        <v>204</v>
      </c>
      <c r="K195" t="s">
        <v>403</v>
      </c>
    </row>
    <row r="196" spans="2:11" hidden="1">
      <c r="B196">
        <v>75</v>
      </c>
      <c r="C196" t="s">
        <v>400</v>
      </c>
      <c r="D196" t="s">
        <v>23</v>
      </c>
      <c r="E196">
        <v>14</v>
      </c>
      <c r="F196" t="s">
        <v>209</v>
      </c>
      <c r="G196">
        <v>5166739.6900000004</v>
      </c>
      <c r="H196" t="s">
        <v>204</v>
      </c>
      <c r="K196" t="s">
        <v>404</v>
      </c>
    </row>
    <row r="197" spans="2:11" hidden="1">
      <c r="B197">
        <v>75</v>
      </c>
      <c r="C197" t="s">
        <v>400</v>
      </c>
      <c r="D197" t="s">
        <v>23</v>
      </c>
      <c r="E197">
        <v>11</v>
      </c>
      <c r="F197" t="s">
        <v>211</v>
      </c>
      <c r="G197">
        <v>4684268.95</v>
      </c>
      <c r="H197" t="s">
        <v>204</v>
      </c>
      <c r="K197" t="s">
        <v>405</v>
      </c>
    </row>
    <row r="198" spans="2:11" hidden="1">
      <c r="B198">
        <v>75</v>
      </c>
      <c r="C198" t="s">
        <v>400</v>
      </c>
      <c r="D198" t="s">
        <v>23</v>
      </c>
      <c r="E198">
        <v>11</v>
      </c>
      <c r="F198" t="s">
        <v>213</v>
      </c>
      <c r="G198">
        <v>27172510.850000001</v>
      </c>
      <c r="H198" t="s">
        <v>204</v>
      </c>
      <c r="K198" t="s">
        <v>402</v>
      </c>
    </row>
    <row r="199" spans="2:11" hidden="1">
      <c r="B199">
        <v>75</v>
      </c>
      <c r="C199" t="s">
        <v>400</v>
      </c>
      <c r="D199" t="s">
        <v>23</v>
      </c>
      <c r="E199">
        <v>11</v>
      </c>
      <c r="F199" t="s">
        <v>214</v>
      </c>
      <c r="G199">
        <v>17.239999999999998</v>
      </c>
      <c r="H199" t="s">
        <v>204</v>
      </c>
      <c r="K199" t="s">
        <v>406</v>
      </c>
    </row>
    <row r="200" spans="2:11" hidden="1">
      <c r="B200">
        <v>75</v>
      </c>
      <c r="C200" t="s">
        <v>400</v>
      </c>
      <c r="D200" t="s">
        <v>23</v>
      </c>
      <c r="E200">
        <v>9</v>
      </c>
      <c r="F200" t="s">
        <v>216</v>
      </c>
      <c r="G200">
        <v>6793127.71</v>
      </c>
      <c r="H200" t="s">
        <v>204</v>
      </c>
      <c r="K200" t="s">
        <v>407</v>
      </c>
    </row>
    <row r="201" spans="2:11" hidden="1">
      <c r="B201">
        <v>75</v>
      </c>
      <c r="C201" t="s">
        <v>400</v>
      </c>
      <c r="D201" t="s">
        <v>23</v>
      </c>
      <c r="E201">
        <v>9</v>
      </c>
      <c r="F201" t="s">
        <v>218</v>
      </c>
      <c r="G201">
        <v>4075876.63</v>
      </c>
      <c r="H201" t="s">
        <v>204</v>
      </c>
      <c r="K201" t="s">
        <v>408</v>
      </c>
    </row>
    <row r="202" spans="2:11" hidden="1">
      <c r="B202">
        <v>43</v>
      </c>
      <c r="C202" t="s">
        <v>409</v>
      </c>
      <c r="D202" t="s">
        <v>24</v>
      </c>
      <c r="E202">
        <v>6</v>
      </c>
      <c r="F202" t="s">
        <v>202</v>
      </c>
      <c r="G202">
        <v>67965315.890000001</v>
      </c>
      <c r="H202" t="s">
        <v>204</v>
      </c>
      <c r="K202" t="s">
        <v>410</v>
      </c>
    </row>
    <row r="203" spans="2:11" hidden="1">
      <c r="B203">
        <v>43</v>
      </c>
      <c r="C203" t="s">
        <v>409</v>
      </c>
      <c r="D203" t="s">
        <v>24</v>
      </c>
      <c r="E203">
        <v>14</v>
      </c>
      <c r="F203" t="s">
        <v>205</v>
      </c>
      <c r="G203">
        <v>32003011.41</v>
      </c>
      <c r="H203" t="s">
        <v>204</v>
      </c>
      <c r="K203" t="s">
        <v>411</v>
      </c>
    </row>
    <row r="204" spans="2:11" hidden="1">
      <c r="B204">
        <v>43</v>
      </c>
      <c r="C204" t="s">
        <v>409</v>
      </c>
      <c r="D204" t="s">
        <v>24</v>
      </c>
      <c r="E204">
        <v>14</v>
      </c>
      <c r="F204" t="s">
        <v>207</v>
      </c>
      <c r="G204">
        <v>23.93</v>
      </c>
      <c r="H204" t="s">
        <v>204</v>
      </c>
      <c r="K204" t="s">
        <v>412</v>
      </c>
    </row>
    <row r="205" spans="2:11" hidden="1">
      <c r="B205">
        <v>43</v>
      </c>
      <c r="C205" t="s">
        <v>409</v>
      </c>
      <c r="D205" t="s">
        <v>24</v>
      </c>
      <c r="E205">
        <v>14</v>
      </c>
      <c r="F205" t="s">
        <v>209</v>
      </c>
      <c r="G205">
        <v>7659150.5899999999</v>
      </c>
      <c r="H205" t="s">
        <v>204</v>
      </c>
      <c r="K205" t="s">
        <v>413</v>
      </c>
    </row>
    <row r="206" spans="2:11" hidden="1">
      <c r="B206">
        <v>43</v>
      </c>
      <c r="C206" t="s">
        <v>409</v>
      </c>
      <c r="D206" t="s">
        <v>24</v>
      </c>
      <c r="E206">
        <v>11</v>
      </c>
      <c r="F206" t="s">
        <v>211</v>
      </c>
      <c r="G206">
        <v>6217221.5700000003</v>
      </c>
      <c r="H206" t="s">
        <v>204</v>
      </c>
      <c r="K206" t="s">
        <v>414</v>
      </c>
    </row>
    <row r="207" spans="2:11" hidden="1">
      <c r="B207">
        <v>43</v>
      </c>
      <c r="C207" t="s">
        <v>409</v>
      </c>
      <c r="D207" t="s">
        <v>24</v>
      </c>
      <c r="E207">
        <v>11</v>
      </c>
      <c r="F207" t="s">
        <v>213</v>
      </c>
      <c r="G207">
        <v>32003011.41</v>
      </c>
      <c r="H207" t="s">
        <v>204</v>
      </c>
      <c r="K207" t="s">
        <v>411</v>
      </c>
    </row>
    <row r="208" spans="2:11" hidden="1">
      <c r="B208">
        <v>43</v>
      </c>
      <c r="C208" t="s">
        <v>409</v>
      </c>
      <c r="D208" t="s">
        <v>24</v>
      </c>
      <c r="E208">
        <v>11</v>
      </c>
      <c r="F208" t="s">
        <v>214</v>
      </c>
      <c r="G208">
        <v>19.43</v>
      </c>
      <c r="H208" t="s">
        <v>204</v>
      </c>
      <c r="K208" t="s">
        <v>415</v>
      </c>
    </row>
    <row r="209" spans="2:11" hidden="1">
      <c r="B209">
        <v>43</v>
      </c>
      <c r="C209" t="s">
        <v>409</v>
      </c>
      <c r="D209" t="s">
        <v>24</v>
      </c>
      <c r="E209">
        <v>9</v>
      </c>
      <c r="F209" t="s">
        <v>216</v>
      </c>
      <c r="G209">
        <v>8000752.8499999996</v>
      </c>
      <c r="H209" t="s">
        <v>204</v>
      </c>
      <c r="K209" t="s">
        <v>416</v>
      </c>
    </row>
    <row r="210" spans="2:11" hidden="1">
      <c r="B210">
        <v>43</v>
      </c>
      <c r="C210" t="s">
        <v>409</v>
      </c>
      <c r="D210" t="s">
        <v>24</v>
      </c>
      <c r="E210">
        <v>9</v>
      </c>
      <c r="F210" t="s">
        <v>218</v>
      </c>
      <c r="G210">
        <v>4800451.71</v>
      </c>
      <c r="H210" t="s">
        <v>204</v>
      </c>
      <c r="K210" t="s">
        <v>417</v>
      </c>
    </row>
    <row r="211" spans="2:11" hidden="1">
      <c r="B211">
        <v>147</v>
      </c>
      <c r="C211" t="s">
        <v>418</v>
      </c>
      <c r="D211" t="s">
        <v>25</v>
      </c>
      <c r="E211">
        <v>6</v>
      </c>
      <c r="F211" t="s">
        <v>202</v>
      </c>
      <c r="G211">
        <v>52919154.939999998</v>
      </c>
      <c r="H211" t="s">
        <v>204</v>
      </c>
      <c r="K211" t="s">
        <v>419</v>
      </c>
    </row>
    <row r="212" spans="2:11" hidden="1">
      <c r="B212">
        <v>147</v>
      </c>
      <c r="C212" t="s">
        <v>418</v>
      </c>
      <c r="D212" t="s">
        <v>25</v>
      </c>
      <c r="E212">
        <v>14</v>
      </c>
      <c r="F212" t="s">
        <v>205</v>
      </c>
      <c r="G212">
        <v>27497109.25</v>
      </c>
      <c r="H212" t="s">
        <v>204</v>
      </c>
      <c r="K212" t="s">
        <v>420</v>
      </c>
    </row>
    <row r="213" spans="2:11" hidden="1">
      <c r="B213">
        <v>147</v>
      </c>
      <c r="C213" t="s">
        <v>418</v>
      </c>
      <c r="D213" t="s">
        <v>25</v>
      </c>
      <c r="E213">
        <v>14</v>
      </c>
      <c r="F213" t="s">
        <v>207</v>
      </c>
      <c r="G213">
        <v>25.98</v>
      </c>
      <c r="H213" t="s">
        <v>204</v>
      </c>
      <c r="K213" t="s">
        <v>421</v>
      </c>
    </row>
    <row r="214" spans="2:11" hidden="1">
      <c r="B214">
        <v>147</v>
      </c>
      <c r="C214" t="s">
        <v>418</v>
      </c>
      <c r="D214" t="s">
        <v>25</v>
      </c>
      <c r="E214">
        <v>14</v>
      </c>
      <c r="F214" t="s">
        <v>209</v>
      </c>
      <c r="G214">
        <v>7144563.2000000002</v>
      </c>
      <c r="H214" t="s">
        <v>204</v>
      </c>
      <c r="K214" t="s">
        <v>422</v>
      </c>
    </row>
    <row r="215" spans="2:11" hidden="1">
      <c r="B215">
        <v>147</v>
      </c>
      <c r="C215" t="s">
        <v>418</v>
      </c>
      <c r="D215" t="s">
        <v>25</v>
      </c>
      <c r="E215">
        <v>11</v>
      </c>
      <c r="F215" t="s">
        <v>211</v>
      </c>
      <c r="G215">
        <v>8221202.7999999998</v>
      </c>
      <c r="H215" t="s">
        <v>204</v>
      </c>
      <c r="K215" t="s">
        <v>423</v>
      </c>
    </row>
    <row r="216" spans="2:11" hidden="1">
      <c r="B216">
        <v>147</v>
      </c>
      <c r="C216" t="s">
        <v>418</v>
      </c>
      <c r="D216" t="s">
        <v>25</v>
      </c>
      <c r="E216">
        <v>11</v>
      </c>
      <c r="F216" t="s">
        <v>213</v>
      </c>
      <c r="G216">
        <v>27497109.25</v>
      </c>
      <c r="H216" t="s">
        <v>204</v>
      </c>
      <c r="K216" t="s">
        <v>420</v>
      </c>
    </row>
    <row r="217" spans="2:11" hidden="1">
      <c r="B217">
        <v>147</v>
      </c>
      <c r="C217" t="s">
        <v>418</v>
      </c>
      <c r="D217" t="s">
        <v>25</v>
      </c>
      <c r="E217">
        <v>11</v>
      </c>
      <c r="F217" t="s">
        <v>214</v>
      </c>
      <c r="G217">
        <v>29.9</v>
      </c>
      <c r="H217" t="s">
        <v>204</v>
      </c>
      <c r="K217" t="s">
        <v>424</v>
      </c>
    </row>
    <row r="218" spans="2:11" hidden="1">
      <c r="B218">
        <v>147</v>
      </c>
      <c r="C218" t="s">
        <v>418</v>
      </c>
      <c r="D218" t="s">
        <v>25</v>
      </c>
      <c r="E218">
        <v>9</v>
      </c>
      <c r="F218" t="s">
        <v>216</v>
      </c>
      <c r="G218">
        <v>6874277.3099999996</v>
      </c>
      <c r="H218" t="s">
        <v>204</v>
      </c>
      <c r="K218" t="s">
        <v>425</v>
      </c>
    </row>
    <row r="219" spans="2:11" hidden="1">
      <c r="B219">
        <v>147</v>
      </c>
      <c r="C219" t="s">
        <v>418</v>
      </c>
      <c r="D219" t="s">
        <v>25</v>
      </c>
      <c r="E219">
        <v>9</v>
      </c>
      <c r="F219" t="s">
        <v>218</v>
      </c>
      <c r="G219">
        <v>4124566.39</v>
      </c>
      <c r="H219" t="s">
        <v>204</v>
      </c>
      <c r="K219" t="s">
        <v>426</v>
      </c>
    </row>
    <row r="220" spans="2:11" hidden="1">
      <c r="B220">
        <v>214</v>
      </c>
      <c r="C220" t="s">
        <v>427</v>
      </c>
      <c r="D220" t="s">
        <v>26</v>
      </c>
      <c r="E220">
        <v>6</v>
      </c>
      <c r="F220" t="s">
        <v>202</v>
      </c>
      <c r="G220">
        <v>59283250.539999999</v>
      </c>
      <c r="H220" t="s">
        <v>204</v>
      </c>
      <c r="K220" t="s">
        <v>428</v>
      </c>
    </row>
    <row r="221" spans="2:11" hidden="1">
      <c r="B221">
        <v>214</v>
      </c>
      <c r="C221" t="s">
        <v>427</v>
      </c>
      <c r="D221" t="s">
        <v>26</v>
      </c>
      <c r="E221">
        <v>14</v>
      </c>
      <c r="F221" t="s">
        <v>205</v>
      </c>
      <c r="G221">
        <v>29667664.82</v>
      </c>
      <c r="H221" t="s">
        <v>204</v>
      </c>
      <c r="K221" t="s">
        <v>429</v>
      </c>
    </row>
    <row r="222" spans="2:11" hidden="1">
      <c r="B222">
        <v>214</v>
      </c>
      <c r="C222" t="s">
        <v>427</v>
      </c>
      <c r="D222" t="s">
        <v>26</v>
      </c>
      <c r="E222">
        <v>14</v>
      </c>
      <c r="F222" t="s">
        <v>207</v>
      </c>
      <c r="G222">
        <v>25.08</v>
      </c>
      <c r="H222" t="s">
        <v>204</v>
      </c>
      <c r="K222" t="s">
        <v>430</v>
      </c>
    </row>
    <row r="223" spans="2:11" hidden="1">
      <c r="B223">
        <v>214</v>
      </c>
      <c r="C223" t="s">
        <v>427</v>
      </c>
      <c r="D223" t="s">
        <v>26</v>
      </c>
      <c r="E223">
        <v>14</v>
      </c>
      <c r="F223" t="s">
        <v>209</v>
      </c>
      <c r="G223">
        <v>7441209.1600000001</v>
      </c>
      <c r="H223" t="s">
        <v>204</v>
      </c>
      <c r="K223" t="s">
        <v>431</v>
      </c>
    </row>
    <row r="224" spans="2:11" hidden="1">
      <c r="B224">
        <v>214</v>
      </c>
      <c r="C224" t="s">
        <v>427</v>
      </c>
      <c r="D224" t="s">
        <v>26</v>
      </c>
      <c r="E224">
        <v>11</v>
      </c>
      <c r="F224" t="s">
        <v>211</v>
      </c>
      <c r="G224">
        <v>7489087.1399999997</v>
      </c>
      <c r="H224" t="s">
        <v>204</v>
      </c>
      <c r="K224" t="s">
        <v>432</v>
      </c>
    </row>
    <row r="225" spans="2:11" hidden="1">
      <c r="B225">
        <v>214</v>
      </c>
      <c r="C225" t="s">
        <v>427</v>
      </c>
      <c r="D225" t="s">
        <v>26</v>
      </c>
      <c r="E225">
        <v>11</v>
      </c>
      <c r="F225" t="s">
        <v>213</v>
      </c>
      <c r="G225">
        <v>29667664.82</v>
      </c>
      <c r="H225" t="s">
        <v>204</v>
      </c>
      <c r="K225" t="s">
        <v>429</v>
      </c>
    </row>
    <row r="226" spans="2:11" hidden="1">
      <c r="B226">
        <v>214</v>
      </c>
      <c r="C226" t="s">
        <v>427</v>
      </c>
      <c r="D226" t="s">
        <v>26</v>
      </c>
      <c r="E226">
        <v>11</v>
      </c>
      <c r="F226" t="s">
        <v>214</v>
      </c>
      <c r="G226">
        <v>25.24</v>
      </c>
      <c r="H226" t="s">
        <v>204</v>
      </c>
      <c r="K226" t="s">
        <v>433</v>
      </c>
    </row>
    <row r="227" spans="2:11" hidden="1">
      <c r="B227">
        <v>214</v>
      </c>
      <c r="C227" t="s">
        <v>427</v>
      </c>
      <c r="D227" t="s">
        <v>26</v>
      </c>
      <c r="E227">
        <v>9</v>
      </c>
      <c r="F227" t="s">
        <v>216</v>
      </c>
      <c r="G227">
        <v>7416916.21</v>
      </c>
      <c r="H227" t="s">
        <v>204</v>
      </c>
      <c r="K227" t="s">
        <v>434</v>
      </c>
    </row>
    <row r="228" spans="2:11" hidden="1">
      <c r="B228">
        <v>214</v>
      </c>
      <c r="C228" t="s">
        <v>427</v>
      </c>
      <c r="D228" t="s">
        <v>26</v>
      </c>
      <c r="E228">
        <v>9</v>
      </c>
      <c r="F228" t="s">
        <v>218</v>
      </c>
      <c r="G228">
        <v>4450149.72</v>
      </c>
      <c r="H228" t="s">
        <v>204</v>
      </c>
      <c r="K228" t="s">
        <v>435</v>
      </c>
    </row>
    <row r="229" spans="2:11" hidden="1">
      <c r="B229">
        <v>46</v>
      </c>
      <c r="C229" t="s">
        <v>436</v>
      </c>
      <c r="D229" t="s">
        <v>27</v>
      </c>
      <c r="E229">
        <v>6</v>
      </c>
      <c r="F229" t="s">
        <v>202</v>
      </c>
      <c r="G229">
        <v>20394780.940000001</v>
      </c>
      <c r="H229" t="s">
        <v>204</v>
      </c>
      <c r="K229" t="s">
        <v>437</v>
      </c>
    </row>
    <row r="230" spans="2:11" hidden="1">
      <c r="B230">
        <v>46</v>
      </c>
      <c r="C230" t="s">
        <v>436</v>
      </c>
      <c r="D230" t="s">
        <v>27</v>
      </c>
      <c r="E230">
        <v>14</v>
      </c>
      <c r="F230" t="s">
        <v>205</v>
      </c>
      <c r="G230">
        <v>10429886.289999999</v>
      </c>
      <c r="H230" t="s">
        <v>204</v>
      </c>
      <c r="K230" t="s">
        <v>438</v>
      </c>
    </row>
    <row r="231" spans="2:11" hidden="1">
      <c r="B231">
        <v>46</v>
      </c>
      <c r="C231" t="s">
        <v>436</v>
      </c>
      <c r="D231" t="s">
        <v>27</v>
      </c>
      <c r="E231">
        <v>14</v>
      </c>
      <c r="F231" t="s">
        <v>207</v>
      </c>
      <c r="G231">
        <v>23.75</v>
      </c>
      <c r="H231" t="s">
        <v>204</v>
      </c>
      <c r="K231" t="s">
        <v>439</v>
      </c>
    </row>
    <row r="232" spans="2:11" hidden="1">
      <c r="B232">
        <v>46</v>
      </c>
      <c r="C232" t="s">
        <v>436</v>
      </c>
      <c r="D232" t="s">
        <v>27</v>
      </c>
      <c r="E232">
        <v>14</v>
      </c>
      <c r="F232" t="s">
        <v>209</v>
      </c>
      <c r="G232">
        <v>2476745.7799999998</v>
      </c>
      <c r="H232" t="s">
        <v>204</v>
      </c>
      <c r="K232" t="s">
        <v>440</v>
      </c>
    </row>
    <row r="233" spans="2:11" hidden="1">
      <c r="B233">
        <v>46</v>
      </c>
      <c r="C233" t="s">
        <v>436</v>
      </c>
      <c r="D233" t="s">
        <v>27</v>
      </c>
      <c r="E233">
        <v>11</v>
      </c>
      <c r="F233" t="s">
        <v>211</v>
      </c>
      <c r="G233">
        <v>3872216.04</v>
      </c>
      <c r="H233" t="s">
        <v>204</v>
      </c>
      <c r="K233" t="s">
        <v>441</v>
      </c>
    </row>
    <row r="234" spans="2:11" hidden="1">
      <c r="B234">
        <v>46</v>
      </c>
      <c r="C234" t="s">
        <v>436</v>
      </c>
      <c r="D234" t="s">
        <v>27</v>
      </c>
      <c r="E234">
        <v>11</v>
      </c>
      <c r="F234" t="s">
        <v>213</v>
      </c>
      <c r="G234">
        <v>10429886.289999999</v>
      </c>
      <c r="H234" t="s">
        <v>204</v>
      </c>
      <c r="K234" t="s">
        <v>438</v>
      </c>
    </row>
    <row r="235" spans="2:11" hidden="1">
      <c r="B235">
        <v>46</v>
      </c>
      <c r="C235" t="s">
        <v>436</v>
      </c>
      <c r="D235" t="s">
        <v>27</v>
      </c>
      <c r="E235">
        <v>11</v>
      </c>
      <c r="F235" t="s">
        <v>214</v>
      </c>
      <c r="G235">
        <v>37.130000000000003</v>
      </c>
      <c r="H235" t="s">
        <v>204</v>
      </c>
      <c r="K235" t="s">
        <v>442</v>
      </c>
    </row>
    <row r="236" spans="2:11" hidden="1">
      <c r="B236">
        <v>46</v>
      </c>
      <c r="C236" t="s">
        <v>436</v>
      </c>
      <c r="D236" t="s">
        <v>27</v>
      </c>
      <c r="E236">
        <v>9</v>
      </c>
      <c r="F236" t="s">
        <v>216</v>
      </c>
      <c r="G236">
        <v>2607471.5699999998</v>
      </c>
      <c r="H236" t="s">
        <v>204</v>
      </c>
      <c r="K236" t="s">
        <v>443</v>
      </c>
    </row>
    <row r="237" spans="2:11" hidden="1">
      <c r="B237">
        <v>46</v>
      </c>
      <c r="C237" t="s">
        <v>436</v>
      </c>
      <c r="D237" t="s">
        <v>27</v>
      </c>
      <c r="E237">
        <v>9</v>
      </c>
      <c r="F237" t="s">
        <v>218</v>
      </c>
      <c r="G237">
        <v>1564482.94</v>
      </c>
      <c r="H237" t="s">
        <v>204</v>
      </c>
      <c r="K237" t="s">
        <v>444</v>
      </c>
    </row>
    <row r="238" spans="2:11" hidden="1">
      <c r="B238">
        <v>198</v>
      </c>
      <c r="C238" t="s">
        <v>445</v>
      </c>
      <c r="D238" t="s">
        <v>28</v>
      </c>
      <c r="E238">
        <v>6</v>
      </c>
      <c r="F238" t="s">
        <v>202</v>
      </c>
      <c r="G238">
        <v>17206020.350000001</v>
      </c>
      <c r="H238" t="s">
        <v>204</v>
      </c>
      <c r="K238" t="s">
        <v>446</v>
      </c>
    </row>
    <row r="239" spans="2:11" hidden="1">
      <c r="B239">
        <v>198</v>
      </c>
      <c r="C239" t="s">
        <v>445</v>
      </c>
      <c r="D239" t="s">
        <v>28</v>
      </c>
      <c r="E239">
        <v>14</v>
      </c>
      <c r="F239" t="s">
        <v>205</v>
      </c>
      <c r="G239">
        <v>11560450.210000001</v>
      </c>
      <c r="H239" t="s">
        <v>204</v>
      </c>
      <c r="K239" t="s">
        <v>447</v>
      </c>
    </row>
    <row r="240" spans="2:11" hidden="1">
      <c r="B240">
        <v>198</v>
      </c>
      <c r="C240" t="s">
        <v>445</v>
      </c>
      <c r="D240" t="s">
        <v>28</v>
      </c>
      <c r="E240">
        <v>14</v>
      </c>
      <c r="F240" t="s">
        <v>207</v>
      </c>
      <c r="G240">
        <v>17.13</v>
      </c>
      <c r="H240" t="s">
        <v>204</v>
      </c>
      <c r="K240" t="s">
        <v>448</v>
      </c>
    </row>
    <row r="241" spans="2:11" hidden="1">
      <c r="B241">
        <v>198</v>
      </c>
      <c r="C241" t="s">
        <v>445</v>
      </c>
      <c r="D241" t="s">
        <v>28</v>
      </c>
      <c r="E241">
        <v>14</v>
      </c>
      <c r="F241" t="s">
        <v>209</v>
      </c>
      <c r="G241">
        <v>1980026.28</v>
      </c>
      <c r="H241" t="s">
        <v>204</v>
      </c>
      <c r="K241" t="s">
        <v>449</v>
      </c>
    </row>
    <row r="242" spans="2:11" hidden="1">
      <c r="B242">
        <v>198</v>
      </c>
      <c r="C242" t="s">
        <v>445</v>
      </c>
      <c r="D242" t="s">
        <v>28</v>
      </c>
      <c r="E242">
        <v>11</v>
      </c>
      <c r="F242" t="s">
        <v>211</v>
      </c>
      <c r="G242">
        <v>4436249.58</v>
      </c>
      <c r="H242" t="s">
        <v>204</v>
      </c>
      <c r="K242" t="s">
        <v>450</v>
      </c>
    </row>
    <row r="243" spans="2:11" hidden="1">
      <c r="B243">
        <v>198</v>
      </c>
      <c r="C243" t="s">
        <v>445</v>
      </c>
      <c r="D243" t="s">
        <v>28</v>
      </c>
      <c r="E243">
        <v>11</v>
      </c>
      <c r="F243" t="s">
        <v>213</v>
      </c>
      <c r="G243">
        <v>11560450.210000001</v>
      </c>
      <c r="H243" t="s">
        <v>204</v>
      </c>
      <c r="K243" t="s">
        <v>447</v>
      </c>
    </row>
    <row r="244" spans="2:11" hidden="1">
      <c r="B244">
        <v>198</v>
      </c>
      <c r="C244" t="s">
        <v>445</v>
      </c>
      <c r="D244" t="s">
        <v>28</v>
      </c>
      <c r="E244">
        <v>11</v>
      </c>
      <c r="F244" t="s">
        <v>214</v>
      </c>
      <c r="G244">
        <v>38.369999999999997</v>
      </c>
      <c r="H244" t="s">
        <v>204</v>
      </c>
      <c r="K244" t="s">
        <v>451</v>
      </c>
    </row>
    <row r="245" spans="2:11" hidden="1">
      <c r="B245">
        <v>198</v>
      </c>
      <c r="C245" t="s">
        <v>445</v>
      </c>
      <c r="D245" t="s">
        <v>28</v>
      </c>
      <c r="E245">
        <v>9</v>
      </c>
      <c r="F245" t="s">
        <v>216</v>
      </c>
      <c r="G245">
        <v>2890112.55</v>
      </c>
      <c r="H245" t="s">
        <v>204</v>
      </c>
      <c r="K245" t="s">
        <v>452</v>
      </c>
    </row>
    <row r="246" spans="2:11" hidden="1">
      <c r="B246">
        <v>198</v>
      </c>
      <c r="C246" t="s">
        <v>445</v>
      </c>
      <c r="D246" t="s">
        <v>28</v>
      </c>
      <c r="E246">
        <v>9</v>
      </c>
      <c r="F246" t="s">
        <v>218</v>
      </c>
      <c r="G246">
        <v>1734067.53</v>
      </c>
      <c r="H246" t="s">
        <v>204</v>
      </c>
      <c r="K246" t="s">
        <v>453</v>
      </c>
    </row>
    <row r="247" spans="2:11" hidden="1">
      <c r="B247">
        <v>203</v>
      </c>
      <c r="C247" t="s">
        <v>454</v>
      </c>
      <c r="D247" t="s">
        <v>29</v>
      </c>
      <c r="E247">
        <v>6</v>
      </c>
      <c r="F247" t="s">
        <v>202</v>
      </c>
      <c r="G247">
        <v>66245481.5</v>
      </c>
      <c r="H247" t="s">
        <v>204</v>
      </c>
      <c r="K247" t="s">
        <v>455</v>
      </c>
    </row>
    <row r="248" spans="2:11" hidden="1">
      <c r="B248">
        <v>203</v>
      </c>
      <c r="C248" t="s">
        <v>454</v>
      </c>
      <c r="D248" t="s">
        <v>29</v>
      </c>
      <c r="E248">
        <v>14</v>
      </c>
      <c r="F248" t="s">
        <v>205</v>
      </c>
      <c r="G248">
        <v>30843407.210000001</v>
      </c>
      <c r="H248" t="s">
        <v>204</v>
      </c>
      <c r="K248" t="s">
        <v>456</v>
      </c>
    </row>
    <row r="249" spans="2:11" hidden="1">
      <c r="B249">
        <v>203</v>
      </c>
      <c r="C249" t="s">
        <v>454</v>
      </c>
      <c r="D249" t="s">
        <v>29</v>
      </c>
      <c r="E249">
        <v>14</v>
      </c>
      <c r="F249" t="s">
        <v>207</v>
      </c>
      <c r="G249">
        <v>21.31</v>
      </c>
      <c r="H249" t="s">
        <v>204</v>
      </c>
      <c r="K249" t="s">
        <v>457</v>
      </c>
    </row>
    <row r="250" spans="2:11" hidden="1">
      <c r="B250">
        <v>203</v>
      </c>
      <c r="C250" t="s">
        <v>454</v>
      </c>
      <c r="D250" t="s">
        <v>29</v>
      </c>
      <c r="E250">
        <v>14</v>
      </c>
      <c r="F250" t="s">
        <v>209</v>
      </c>
      <c r="G250">
        <v>6572039.6699999999</v>
      </c>
      <c r="H250" t="s">
        <v>204</v>
      </c>
      <c r="K250" t="s">
        <v>458</v>
      </c>
    </row>
    <row r="251" spans="2:11" hidden="1">
      <c r="B251">
        <v>203</v>
      </c>
      <c r="C251" t="s">
        <v>454</v>
      </c>
      <c r="D251" t="s">
        <v>29</v>
      </c>
      <c r="E251">
        <v>11</v>
      </c>
      <c r="F251" t="s">
        <v>211</v>
      </c>
      <c r="G251">
        <v>8242850.2300000004</v>
      </c>
      <c r="H251" t="s">
        <v>204</v>
      </c>
      <c r="K251" t="s">
        <v>459</v>
      </c>
    </row>
    <row r="252" spans="2:11" hidden="1">
      <c r="B252">
        <v>203</v>
      </c>
      <c r="C252" t="s">
        <v>454</v>
      </c>
      <c r="D252" t="s">
        <v>29</v>
      </c>
      <c r="E252">
        <v>11</v>
      </c>
      <c r="F252" t="s">
        <v>213</v>
      </c>
      <c r="G252">
        <v>30843407.210000001</v>
      </c>
      <c r="H252" t="s">
        <v>204</v>
      </c>
      <c r="K252" t="s">
        <v>456</v>
      </c>
    </row>
    <row r="253" spans="2:11" hidden="1">
      <c r="B253">
        <v>203</v>
      </c>
      <c r="C253" t="s">
        <v>454</v>
      </c>
      <c r="D253" t="s">
        <v>29</v>
      </c>
      <c r="E253">
        <v>11</v>
      </c>
      <c r="F253" t="s">
        <v>214</v>
      </c>
      <c r="G253">
        <v>26.72</v>
      </c>
      <c r="H253" t="s">
        <v>204</v>
      </c>
      <c r="K253" t="s">
        <v>460</v>
      </c>
    </row>
    <row r="254" spans="2:11" hidden="1">
      <c r="B254">
        <v>203</v>
      </c>
      <c r="C254" t="s">
        <v>454</v>
      </c>
      <c r="D254" t="s">
        <v>29</v>
      </c>
      <c r="E254">
        <v>9</v>
      </c>
      <c r="F254" t="s">
        <v>216</v>
      </c>
      <c r="G254">
        <v>7710851.7999999998</v>
      </c>
      <c r="H254" t="s">
        <v>204</v>
      </c>
      <c r="K254" t="s">
        <v>461</v>
      </c>
    </row>
    <row r="255" spans="2:11" hidden="1">
      <c r="B255">
        <v>203</v>
      </c>
      <c r="C255" t="s">
        <v>454</v>
      </c>
      <c r="D255" t="s">
        <v>29</v>
      </c>
      <c r="E255">
        <v>9</v>
      </c>
      <c r="F255" t="s">
        <v>218</v>
      </c>
      <c r="G255">
        <v>4626511.08</v>
      </c>
      <c r="H255" t="s">
        <v>204</v>
      </c>
      <c r="K255" t="s">
        <v>462</v>
      </c>
    </row>
    <row r="256" spans="2:11" hidden="1">
      <c r="B256">
        <v>64</v>
      </c>
      <c r="C256" t="s">
        <v>463</v>
      </c>
      <c r="D256" t="s">
        <v>30</v>
      </c>
      <c r="E256">
        <v>6</v>
      </c>
      <c r="F256" t="s">
        <v>202</v>
      </c>
      <c r="G256">
        <v>21466670.300000001</v>
      </c>
      <c r="H256" t="s">
        <v>204</v>
      </c>
      <c r="K256" t="s">
        <v>464</v>
      </c>
    </row>
    <row r="257" spans="2:11" hidden="1">
      <c r="B257">
        <v>64</v>
      </c>
      <c r="C257" t="s">
        <v>463</v>
      </c>
      <c r="D257" t="s">
        <v>30</v>
      </c>
      <c r="E257">
        <v>14</v>
      </c>
      <c r="F257" t="s">
        <v>205</v>
      </c>
      <c r="G257">
        <v>13307423.48</v>
      </c>
      <c r="H257" t="s">
        <v>204</v>
      </c>
      <c r="K257" t="s">
        <v>465</v>
      </c>
    </row>
    <row r="258" spans="2:11" hidden="1">
      <c r="B258">
        <v>64</v>
      </c>
      <c r="C258" t="s">
        <v>463</v>
      </c>
      <c r="D258" t="s">
        <v>30</v>
      </c>
      <c r="E258">
        <v>14</v>
      </c>
      <c r="F258" t="s">
        <v>207</v>
      </c>
      <c r="G258">
        <v>22.93</v>
      </c>
      <c r="H258" t="s">
        <v>204</v>
      </c>
      <c r="K258" t="s">
        <v>466</v>
      </c>
    </row>
    <row r="259" spans="2:11" hidden="1">
      <c r="B259">
        <v>64</v>
      </c>
      <c r="C259" t="s">
        <v>463</v>
      </c>
      <c r="D259" t="s">
        <v>30</v>
      </c>
      <c r="E259">
        <v>14</v>
      </c>
      <c r="F259" t="s">
        <v>209</v>
      </c>
      <c r="G259">
        <v>3051436.29</v>
      </c>
      <c r="H259" t="s">
        <v>204</v>
      </c>
      <c r="K259" t="s">
        <v>467</v>
      </c>
    </row>
    <row r="260" spans="2:11" hidden="1">
      <c r="B260">
        <v>64</v>
      </c>
      <c r="C260" t="s">
        <v>463</v>
      </c>
      <c r="D260" t="s">
        <v>30</v>
      </c>
      <c r="E260">
        <v>11</v>
      </c>
      <c r="F260" t="s">
        <v>211</v>
      </c>
      <c r="G260">
        <v>3062258.13</v>
      </c>
      <c r="H260" t="s">
        <v>204</v>
      </c>
      <c r="K260" t="s">
        <v>468</v>
      </c>
    </row>
    <row r="261" spans="2:11" hidden="1">
      <c r="B261">
        <v>64</v>
      </c>
      <c r="C261" t="s">
        <v>463</v>
      </c>
      <c r="D261" t="s">
        <v>30</v>
      </c>
      <c r="E261">
        <v>11</v>
      </c>
      <c r="F261" t="s">
        <v>213</v>
      </c>
      <c r="G261">
        <v>13307423.48</v>
      </c>
      <c r="H261" t="s">
        <v>204</v>
      </c>
      <c r="K261" t="s">
        <v>465</v>
      </c>
    </row>
    <row r="262" spans="2:11" hidden="1">
      <c r="B262">
        <v>64</v>
      </c>
      <c r="C262" t="s">
        <v>463</v>
      </c>
      <c r="D262" t="s">
        <v>30</v>
      </c>
      <c r="E262">
        <v>11</v>
      </c>
      <c r="F262" t="s">
        <v>214</v>
      </c>
      <c r="G262">
        <v>23.01</v>
      </c>
      <c r="H262" t="s">
        <v>204</v>
      </c>
      <c r="K262" t="s">
        <v>469</v>
      </c>
    </row>
    <row r="263" spans="2:11" hidden="1">
      <c r="B263">
        <v>64</v>
      </c>
      <c r="C263" t="s">
        <v>463</v>
      </c>
      <c r="D263" t="s">
        <v>30</v>
      </c>
      <c r="E263">
        <v>9</v>
      </c>
      <c r="F263" t="s">
        <v>216</v>
      </c>
      <c r="G263">
        <v>3326855.87</v>
      </c>
      <c r="H263" t="s">
        <v>204</v>
      </c>
      <c r="K263" t="s">
        <v>470</v>
      </c>
    </row>
    <row r="264" spans="2:11" hidden="1">
      <c r="B264">
        <v>64</v>
      </c>
      <c r="C264" t="s">
        <v>463</v>
      </c>
      <c r="D264" t="s">
        <v>30</v>
      </c>
      <c r="E264">
        <v>9</v>
      </c>
      <c r="F264" t="s">
        <v>218</v>
      </c>
      <c r="G264">
        <v>1996113.52</v>
      </c>
      <c r="H264" t="s">
        <v>204</v>
      </c>
      <c r="K264" t="s">
        <v>471</v>
      </c>
    </row>
    <row r="265" spans="2:11" hidden="1">
      <c r="B265">
        <v>355</v>
      </c>
      <c r="C265" t="s">
        <v>472</v>
      </c>
      <c r="D265" t="s">
        <v>31</v>
      </c>
      <c r="E265">
        <v>6</v>
      </c>
      <c r="F265" t="s">
        <v>202</v>
      </c>
      <c r="G265">
        <v>74192615.560000002</v>
      </c>
      <c r="H265" t="s">
        <v>358</v>
      </c>
      <c r="K265" t="s">
        <v>473</v>
      </c>
    </row>
    <row r="266" spans="2:11" hidden="1">
      <c r="B266">
        <v>355</v>
      </c>
      <c r="C266" t="s">
        <v>472</v>
      </c>
      <c r="D266" t="s">
        <v>31</v>
      </c>
      <c r="E266">
        <v>14</v>
      </c>
      <c r="F266" t="s">
        <v>205</v>
      </c>
      <c r="G266">
        <v>35154397.520000003</v>
      </c>
      <c r="H266" t="s">
        <v>358</v>
      </c>
      <c r="K266" t="s">
        <v>474</v>
      </c>
    </row>
    <row r="267" spans="2:11" hidden="1">
      <c r="B267">
        <v>355</v>
      </c>
      <c r="C267" t="s">
        <v>472</v>
      </c>
      <c r="D267" t="s">
        <v>31</v>
      </c>
      <c r="E267">
        <v>14</v>
      </c>
      <c r="F267" t="s">
        <v>207</v>
      </c>
      <c r="G267">
        <v>17.61</v>
      </c>
      <c r="H267" t="s">
        <v>358</v>
      </c>
      <c r="K267" t="s">
        <v>475</v>
      </c>
    </row>
    <row r="268" spans="2:11" hidden="1">
      <c r="B268">
        <v>355</v>
      </c>
      <c r="C268" t="s">
        <v>472</v>
      </c>
      <c r="D268" t="s">
        <v>31</v>
      </c>
      <c r="E268">
        <v>14</v>
      </c>
      <c r="F268" t="s">
        <v>209</v>
      </c>
      <c r="G268">
        <v>6190863.4699999997</v>
      </c>
      <c r="H268" t="s">
        <v>358</v>
      </c>
      <c r="K268" t="s">
        <v>476</v>
      </c>
    </row>
    <row r="269" spans="2:11" hidden="1">
      <c r="B269">
        <v>355</v>
      </c>
      <c r="C269" t="s">
        <v>472</v>
      </c>
      <c r="D269" t="s">
        <v>31</v>
      </c>
      <c r="E269">
        <v>11</v>
      </c>
      <c r="F269" t="s">
        <v>211</v>
      </c>
      <c r="G269">
        <v>10479085.67</v>
      </c>
      <c r="H269" t="s">
        <v>358</v>
      </c>
      <c r="K269" t="s">
        <v>477</v>
      </c>
    </row>
    <row r="270" spans="2:11" hidden="1">
      <c r="B270">
        <v>355</v>
      </c>
      <c r="C270" t="s">
        <v>472</v>
      </c>
      <c r="D270" t="s">
        <v>31</v>
      </c>
      <c r="E270">
        <v>11</v>
      </c>
      <c r="F270" t="s">
        <v>213</v>
      </c>
      <c r="G270">
        <v>35154397.520000003</v>
      </c>
      <c r="H270" t="s">
        <v>358</v>
      </c>
      <c r="K270" t="s">
        <v>474</v>
      </c>
    </row>
    <row r="271" spans="2:11" hidden="1">
      <c r="B271">
        <v>355</v>
      </c>
      <c r="C271" t="s">
        <v>472</v>
      </c>
      <c r="D271" t="s">
        <v>31</v>
      </c>
      <c r="E271">
        <v>11</v>
      </c>
      <c r="F271" t="s">
        <v>214</v>
      </c>
      <c r="G271">
        <v>29.81</v>
      </c>
      <c r="H271" t="s">
        <v>358</v>
      </c>
      <c r="K271" t="s">
        <v>478</v>
      </c>
    </row>
    <row r="272" spans="2:11" hidden="1">
      <c r="B272">
        <v>355</v>
      </c>
      <c r="C272" t="s">
        <v>472</v>
      </c>
      <c r="D272" t="s">
        <v>31</v>
      </c>
      <c r="E272">
        <v>9</v>
      </c>
      <c r="F272" t="s">
        <v>216</v>
      </c>
      <c r="G272">
        <v>8788599.3800000008</v>
      </c>
      <c r="H272" t="s">
        <v>358</v>
      </c>
      <c r="K272" t="s">
        <v>479</v>
      </c>
    </row>
    <row r="273" spans="2:11" hidden="1">
      <c r="B273">
        <v>355</v>
      </c>
      <c r="C273" t="s">
        <v>472</v>
      </c>
      <c r="D273" t="s">
        <v>31</v>
      </c>
      <c r="E273">
        <v>9</v>
      </c>
      <c r="F273" t="s">
        <v>218</v>
      </c>
      <c r="G273">
        <v>5273159.63</v>
      </c>
      <c r="H273" t="s">
        <v>358</v>
      </c>
      <c r="K273" t="s">
        <v>480</v>
      </c>
    </row>
    <row r="274" spans="2:11" hidden="1">
      <c r="B274">
        <v>143</v>
      </c>
      <c r="C274" t="s">
        <v>481</v>
      </c>
      <c r="D274" t="s">
        <v>32</v>
      </c>
      <c r="E274">
        <v>6</v>
      </c>
      <c r="F274" t="s">
        <v>202</v>
      </c>
      <c r="G274">
        <v>511912765.06</v>
      </c>
      <c r="H274" t="s">
        <v>204</v>
      </c>
      <c r="K274" t="s">
        <v>482</v>
      </c>
    </row>
    <row r="275" spans="2:11" hidden="1">
      <c r="B275">
        <v>143</v>
      </c>
      <c r="C275" t="s">
        <v>481</v>
      </c>
      <c r="D275" t="s">
        <v>32</v>
      </c>
      <c r="E275">
        <v>14</v>
      </c>
      <c r="F275" t="s">
        <v>205</v>
      </c>
      <c r="G275">
        <v>389316558.56999999</v>
      </c>
      <c r="H275" t="s">
        <v>204</v>
      </c>
      <c r="K275" t="s">
        <v>483</v>
      </c>
    </row>
    <row r="276" spans="2:11" hidden="1">
      <c r="B276">
        <v>143</v>
      </c>
      <c r="C276" t="s">
        <v>481</v>
      </c>
      <c r="D276" t="s">
        <v>32</v>
      </c>
      <c r="E276">
        <v>14</v>
      </c>
      <c r="F276" t="s">
        <v>207</v>
      </c>
      <c r="G276">
        <v>22.68</v>
      </c>
      <c r="H276" t="s">
        <v>204</v>
      </c>
      <c r="K276" t="s">
        <v>484</v>
      </c>
    </row>
    <row r="277" spans="2:11" hidden="1">
      <c r="B277">
        <v>143</v>
      </c>
      <c r="C277" t="s">
        <v>481</v>
      </c>
      <c r="D277" t="s">
        <v>32</v>
      </c>
      <c r="E277">
        <v>14</v>
      </c>
      <c r="F277" t="s">
        <v>209</v>
      </c>
      <c r="G277">
        <v>88292722.719999999</v>
      </c>
      <c r="H277" t="s">
        <v>204</v>
      </c>
      <c r="K277" t="s">
        <v>485</v>
      </c>
    </row>
    <row r="278" spans="2:11" hidden="1">
      <c r="B278">
        <v>143</v>
      </c>
      <c r="C278" t="s">
        <v>481</v>
      </c>
      <c r="D278" t="s">
        <v>32</v>
      </c>
      <c r="E278">
        <v>11</v>
      </c>
      <c r="F278" t="s">
        <v>211</v>
      </c>
      <c r="G278">
        <v>105244996.34999999</v>
      </c>
      <c r="H278" t="s">
        <v>204</v>
      </c>
      <c r="K278" t="s">
        <v>486</v>
      </c>
    </row>
    <row r="279" spans="2:11" hidden="1">
      <c r="B279">
        <v>143</v>
      </c>
      <c r="C279" t="s">
        <v>481</v>
      </c>
      <c r="D279" t="s">
        <v>32</v>
      </c>
      <c r="E279">
        <v>11</v>
      </c>
      <c r="F279" t="s">
        <v>213</v>
      </c>
      <c r="G279">
        <v>389316558.56999999</v>
      </c>
      <c r="H279" t="s">
        <v>204</v>
      </c>
      <c r="K279" t="s">
        <v>483</v>
      </c>
    </row>
    <row r="280" spans="2:11" hidden="1">
      <c r="B280">
        <v>143</v>
      </c>
      <c r="C280" t="s">
        <v>481</v>
      </c>
      <c r="D280" t="s">
        <v>32</v>
      </c>
      <c r="E280">
        <v>11</v>
      </c>
      <c r="F280" t="s">
        <v>214</v>
      </c>
      <c r="G280">
        <v>27.03</v>
      </c>
      <c r="H280" t="s">
        <v>204</v>
      </c>
      <c r="K280" t="s">
        <v>487</v>
      </c>
    </row>
    <row r="281" spans="2:11" hidden="1">
      <c r="B281">
        <v>143</v>
      </c>
      <c r="C281" t="s">
        <v>481</v>
      </c>
      <c r="D281" t="s">
        <v>32</v>
      </c>
      <c r="E281">
        <v>9</v>
      </c>
      <c r="F281" t="s">
        <v>216</v>
      </c>
      <c r="G281">
        <v>97329139.640000001</v>
      </c>
      <c r="H281" t="s">
        <v>204</v>
      </c>
      <c r="K281" t="s">
        <v>488</v>
      </c>
    </row>
    <row r="282" spans="2:11" hidden="1">
      <c r="B282">
        <v>143</v>
      </c>
      <c r="C282" t="s">
        <v>481</v>
      </c>
      <c r="D282" t="s">
        <v>32</v>
      </c>
      <c r="E282">
        <v>9</v>
      </c>
      <c r="F282" t="s">
        <v>218</v>
      </c>
      <c r="G282">
        <v>58397483.789999999</v>
      </c>
      <c r="H282" t="s">
        <v>204</v>
      </c>
      <c r="K282" t="s">
        <v>489</v>
      </c>
    </row>
    <row r="283" spans="2:11" hidden="1">
      <c r="B283">
        <v>196</v>
      </c>
      <c r="C283" t="s">
        <v>490</v>
      </c>
      <c r="D283" t="s">
        <v>33</v>
      </c>
      <c r="E283">
        <v>6</v>
      </c>
      <c r="F283" t="s">
        <v>202</v>
      </c>
      <c r="G283">
        <v>57355436.670000002</v>
      </c>
      <c r="H283" t="s">
        <v>204</v>
      </c>
      <c r="K283" t="s">
        <v>491</v>
      </c>
    </row>
    <row r="284" spans="2:11" hidden="1">
      <c r="B284">
        <v>196</v>
      </c>
      <c r="C284" t="s">
        <v>490</v>
      </c>
      <c r="D284" t="s">
        <v>33</v>
      </c>
      <c r="E284">
        <v>14</v>
      </c>
      <c r="F284" t="s">
        <v>205</v>
      </c>
      <c r="G284">
        <v>33702857.159999996</v>
      </c>
      <c r="H284" t="s">
        <v>204</v>
      </c>
      <c r="K284" t="s">
        <v>492</v>
      </c>
    </row>
    <row r="285" spans="2:11" hidden="1">
      <c r="B285">
        <v>196</v>
      </c>
      <c r="C285" t="s">
        <v>490</v>
      </c>
      <c r="D285" t="s">
        <v>33</v>
      </c>
      <c r="E285">
        <v>14</v>
      </c>
      <c r="F285" t="s">
        <v>207</v>
      </c>
      <c r="G285">
        <v>32.29</v>
      </c>
      <c r="H285" t="s">
        <v>204</v>
      </c>
      <c r="K285" t="s">
        <v>493</v>
      </c>
    </row>
    <row r="286" spans="2:11" hidden="1">
      <c r="B286">
        <v>196</v>
      </c>
      <c r="C286" t="s">
        <v>490</v>
      </c>
      <c r="D286" t="s">
        <v>33</v>
      </c>
      <c r="E286">
        <v>14</v>
      </c>
      <c r="F286" t="s">
        <v>209</v>
      </c>
      <c r="G286">
        <v>10883907.41</v>
      </c>
      <c r="H286" t="s">
        <v>204</v>
      </c>
      <c r="K286" t="s">
        <v>494</v>
      </c>
    </row>
    <row r="287" spans="2:11" hidden="1">
      <c r="B287">
        <v>196</v>
      </c>
      <c r="C287" t="s">
        <v>490</v>
      </c>
      <c r="D287" t="s">
        <v>33</v>
      </c>
      <c r="E287">
        <v>11</v>
      </c>
      <c r="F287" t="s">
        <v>211</v>
      </c>
      <c r="G287">
        <v>14330805.98</v>
      </c>
      <c r="H287" t="s">
        <v>204</v>
      </c>
      <c r="K287" t="s">
        <v>495</v>
      </c>
    </row>
    <row r="288" spans="2:11" hidden="1">
      <c r="B288">
        <v>196</v>
      </c>
      <c r="C288" t="s">
        <v>490</v>
      </c>
      <c r="D288" t="s">
        <v>33</v>
      </c>
      <c r="E288">
        <v>11</v>
      </c>
      <c r="F288" t="s">
        <v>213</v>
      </c>
      <c r="G288">
        <v>33702857.159999996</v>
      </c>
      <c r="H288" t="s">
        <v>204</v>
      </c>
      <c r="K288" t="s">
        <v>492</v>
      </c>
    </row>
    <row r="289" spans="2:11" hidden="1">
      <c r="B289">
        <v>196</v>
      </c>
      <c r="C289" t="s">
        <v>490</v>
      </c>
      <c r="D289" t="s">
        <v>33</v>
      </c>
      <c r="E289">
        <v>11</v>
      </c>
      <c r="F289" t="s">
        <v>214</v>
      </c>
      <c r="G289">
        <v>42.52</v>
      </c>
      <c r="H289" t="s">
        <v>204</v>
      </c>
      <c r="K289" t="s">
        <v>496</v>
      </c>
    </row>
    <row r="290" spans="2:11" hidden="1">
      <c r="B290">
        <v>196</v>
      </c>
      <c r="C290" t="s">
        <v>490</v>
      </c>
      <c r="D290" t="s">
        <v>33</v>
      </c>
      <c r="E290">
        <v>9</v>
      </c>
      <c r="F290" t="s">
        <v>216</v>
      </c>
      <c r="G290">
        <v>8425714.2899999991</v>
      </c>
      <c r="H290" t="s">
        <v>204</v>
      </c>
      <c r="K290" t="s">
        <v>497</v>
      </c>
    </row>
    <row r="291" spans="2:11" hidden="1">
      <c r="B291">
        <v>196</v>
      </c>
      <c r="C291" t="s">
        <v>490</v>
      </c>
      <c r="D291" t="s">
        <v>33</v>
      </c>
      <c r="E291">
        <v>9</v>
      </c>
      <c r="F291" t="s">
        <v>218</v>
      </c>
      <c r="G291">
        <v>5055428.57</v>
      </c>
      <c r="H291" t="s">
        <v>204</v>
      </c>
      <c r="K291" t="s">
        <v>498</v>
      </c>
    </row>
    <row r="292" spans="2:11" hidden="1">
      <c r="B292">
        <v>164</v>
      </c>
      <c r="C292" t="s">
        <v>499</v>
      </c>
      <c r="D292" t="s">
        <v>34</v>
      </c>
      <c r="E292">
        <v>6</v>
      </c>
      <c r="F292" t="s">
        <v>202</v>
      </c>
      <c r="G292">
        <v>29253352.550000001</v>
      </c>
      <c r="H292" t="s">
        <v>204</v>
      </c>
      <c r="K292" t="s">
        <v>500</v>
      </c>
    </row>
    <row r="293" spans="2:11" hidden="1">
      <c r="B293">
        <v>164</v>
      </c>
      <c r="C293" t="s">
        <v>499</v>
      </c>
      <c r="D293" t="s">
        <v>34</v>
      </c>
      <c r="E293">
        <v>14</v>
      </c>
      <c r="F293" t="s">
        <v>205</v>
      </c>
      <c r="G293">
        <v>19806408.890000001</v>
      </c>
      <c r="H293" t="s">
        <v>204</v>
      </c>
      <c r="K293" t="s">
        <v>501</v>
      </c>
    </row>
    <row r="294" spans="2:11" hidden="1">
      <c r="B294">
        <v>164</v>
      </c>
      <c r="C294" t="s">
        <v>499</v>
      </c>
      <c r="D294" t="s">
        <v>34</v>
      </c>
      <c r="E294">
        <v>14</v>
      </c>
      <c r="F294" t="s">
        <v>207</v>
      </c>
      <c r="G294">
        <v>23.08</v>
      </c>
      <c r="H294" t="s">
        <v>204</v>
      </c>
      <c r="K294" t="s">
        <v>502</v>
      </c>
    </row>
    <row r="295" spans="2:11" hidden="1">
      <c r="B295">
        <v>164</v>
      </c>
      <c r="C295" t="s">
        <v>499</v>
      </c>
      <c r="D295" t="s">
        <v>34</v>
      </c>
      <c r="E295">
        <v>14</v>
      </c>
      <c r="F295" t="s">
        <v>209</v>
      </c>
      <c r="G295">
        <v>4572206.41</v>
      </c>
      <c r="H295" t="s">
        <v>204</v>
      </c>
      <c r="K295" t="s">
        <v>503</v>
      </c>
    </row>
    <row r="296" spans="2:11" hidden="1">
      <c r="B296">
        <v>164</v>
      </c>
      <c r="C296" t="s">
        <v>499</v>
      </c>
      <c r="D296" t="s">
        <v>34</v>
      </c>
      <c r="E296">
        <v>11</v>
      </c>
      <c r="F296" t="s">
        <v>211</v>
      </c>
      <c r="G296">
        <v>6627990.5700000003</v>
      </c>
      <c r="H296" t="s">
        <v>204</v>
      </c>
      <c r="K296" t="s">
        <v>504</v>
      </c>
    </row>
    <row r="297" spans="2:11" hidden="1">
      <c r="B297">
        <v>164</v>
      </c>
      <c r="C297" t="s">
        <v>499</v>
      </c>
      <c r="D297" t="s">
        <v>34</v>
      </c>
      <c r="E297">
        <v>11</v>
      </c>
      <c r="F297" t="s">
        <v>213</v>
      </c>
      <c r="G297">
        <v>19806408.890000001</v>
      </c>
      <c r="H297" t="s">
        <v>204</v>
      </c>
      <c r="K297" t="s">
        <v>501</v>
      </c>
    </row>
    <row r="298" spans="2:11" hidden="1">
      <c r="B298">
        <v>164</v>
      </c>
      <c r="C298" t="s">
        <v>499</v>
      </c>
      <c r="D298" t="s">
        <v>34</v>
      </c>
      <c r="E298">
        <v>11</v>
      </c>
      <c r="F298" t="s">
        <v>214</v>
      </c>
      <c r="G298">
        <v>33.46</v>
      </c>
      <c r="H298" t="s">
        <v>204</v>
      </c>
      <c r="K298" t="s">
        <v>505</v>
      </c>
    </row>
    <row r="299" spans="2:11" hidden="1">
      <c r="B299">
        <v>164</v>
      </c>
      <c r="C299" t="s">
        <v>499</v>
      </c>
      <c r="D299" t="s">
        <v>34</v>
      </c>
      <c r="E299">
        <v>9</v>
      </c>
      <c r="F299" t="s">
        <v>216</v>
      </c>
      <c r="G299">
        <v>4951602.22</v>
      </c>
      <c r="H299" t="s">
        <v>204</v>
      </c>
      <c r="K299" t="s">
        <v>506</v>
      </c>
    </row>
    <row r="300" spans="2:11" hidden="1">
      <c r="B300">
        <v>164</v>
      </c>
      <c r="C300" t="s">
        <v>499</v>
      </c>
      <c r="D300" t="s">
        <v>34</v>
      </c>
      <c r="E300">
        <v>9</v>
      </c>
      <c r="F300" t="s">
        <v>218</v>
      </c>
      <c r="G300">
        <v>2970961.33</v>
      </c>
      <c r="H300" t="s">
        <v>204</v>
      </c>
      <c r="K300" t="s">
        <v>507</v>
      </c>
    </row>
    <row r="301" spans="2:11" hidden="1">
      <c r="B301">
        <v>212</v>
      </c>
      <c r="C301" t="s">
        <v>508</v>
      </c>
      <c r="D301" t="s">
        <v>35</v>
      </c>
      <c r="E301">
        <v>6</v>
      </c>
      <c r="F301" t="s">
        <v>202</v>
      </c>
      <c r="G301">
        <v>42528165.530000001</v>
      </c>
      <c r="H301" t="s">
        <v>204</v>
      </c>
      <c r="K301" t="s">
        <v>509</v>
      </c>
    </row>
    <row r="302" spans="2:11" hidden="1">
      <c r="B302">
        <v>212</v>
      </c>
      <c r="C302" t="s">
        <v>508</v>
      </c>
      <c r="D302" t="s">
        <v>35</v>
      </c>
      <c r="E302">
        <v>14</v>
      </c>
      <c r="F302" t="s">
        <v>205</v>
      </c>
      <c r="G302">
        <v>21684871.120000001</v>
      </c>
      <c r="H302" t="s">
        <v>204</v>
      </c>
      <c r="K302" t="s">
        <v>510</v>
      </c>
    </row>
    <row r="303" spans="2:11" hidden="1">
      <c r="B303">
        <v>212</v>
      </c>
      <c r="C303" t="s">
        <v>508</v>
      </c>
      <c r="D303" t="s">
        <v>35</v>
      </c>
      <c r="E303">
        <v>14</v>
      </c>
      <c r="F303" t="s">
        <v>207</v>
      </c>
      <c r="G303">
        <v>24.18</v>
      </c>
      <c r="H303" t="s">
        <v>204</v>
      </c>
      <c r="K303" t="s">
        <v>511</v>
      </c>
    </row>
    <row r="304" spans="2:11" hidden="1">
      <c r="B304">
        <v>212</v>
      </c>
      <c r="C304" t="s">
        <v>508</v>
      </c>
      <c r="D304" t="s">
        <v>35</v>
      </c>
      <c r="E304">
        <v>14</v>
      </c>
      <c r="F304" t="s">
        <v>209</v>
      </c>
      <c r="G304">
        <v>5242522.01</v>
      </c>
      <c r="H304" t="s">
        <v>204</v>
      </c>
      <c r="K304" t="s">
        <v>512</v>
      </c>
    </row>
    <row r="305" spans="2:11" hidden="1">
      <c r="B305">
        <v>212</v>
      </c>
      <c r="C305" t="s">
        <v>508</v>
      </c>
      <c r="D305" t="s">
        <v>35</v>
      </c>
      <c r="E305">
        <v>11</v>
      </c>
      <c r="F305" t="s">
        <v>211</v>
      </c>
      <c r="G305">
        <v>4186841.02</v>
      </c>
      <c r="H305" t="s">
        <v>204</v>
      </c>
      <c r="K305" t="s">
        <v>513</v>
      </c>
    </row>
    <row r="306" spans="2:11" hidden="1">
      <c r="B306">
        <v>212</v>
      </c>
      <c r="C306" t="s">
        <v>508</v>
      </c>
      <c r="D306" t="s">
        <v>35</v>
      </c>
      <c r="E306">
        <v>11</v>
      </c>
      <c r="F306" t="s">
        <v>213</v>
      </c>
      <c r="G306">
        <v>21684871.120000001</v>
      </c>
      <c r="H306" t="s">
        <v>204</v>
      </c>
      <c r="K306" t="s">
        <v>510</v>
      </c>
    </row>
    <row r="307" spans="2:11" hidden="1">
      <c r="B307">
        <v>212</v>
      </c>
      <c r="C307" t="s">
        <v>508</v>
      </c>
      <c r="D307" t="s">
        <v>35</v>
      </c>
      <c r="E307">
        <v>11</v>
      </c>
      <c r="F307" t="s">
        <v>214</v>
      </c>
      <c r="G307">
        <v>19.309999999999999</v>
      </c>
      <c r="H307" t="s">
        <v>204</v>
      </c>
      <c r="K307" t="s">
        <v>514</v>
      </c>
    </row>
    <row r="308" spans="2:11" hidden="1">
      <c r="B308">
        <v>212</v>
      </c>
      <c r="C308" t="s">
        <v>508</v>
      </c>
      <c r="D308" t="s">
        <v>35</v>
      </c>
      <c r="E308">
        <v>9</v>
      </c>
      <c r="F308" t="s">
        <v>216</v>
      </c>
      <c r="G308">
        <v>5421217.7800000003</v>
      </c>
      <c r="H308" t="s">
        <v>204</v>
      </c>
      <c r="K308" t="s">
        <v>515</v>
      </c>
    </row>
    <row r="309" spans="2:11" hidden="1">
      <c r="B309">
        <v>212</v>
      </c>
      <c r="C309" t="s">
        <v>508</v>
      </c>
      <c r="D309" t="s">
        <v>35</v>
      </c>
      <c r="E309">
        <v>9</v>
      </c>
      <c r="F309" t="s">
        <v>218</v>
      </c>
      <c r="G309">
        <v>3252730.67</v>
      </c>
      <c r="H309" t="s">
        <v>204</v>
      </c>
      <c r="K309" t="s">
        <v>516</v>
      </c>
    </row>
    <row r="310" spans="2:11" hidden="1">
      <c r="B310">
        <v>101</v>
      </c>
      <c r="C310" t="s">
        <v>517</v>
      </c>
      <c r="D310" t="s">
        <v>36</v>
      </c>
      <c r="E310">
        <v>6</v>
      </c>
      <c r="F310" t="s">
        <v>202</v>
      </c>
      <c r="G310">
        <v>24193158.190000001</v>
      </c>
      <c r="H310" t="s">
        <v>204</v>
      </c>
      <c r="K310" t="s">
        <v>518</v>
      </c>
    </row>
    <row r="311" spans="2:11" hidden="1">
      <c r="B311">
        <v>101</v>
      </c>
      <c r="C311" t="s">
        <v>517</v>
      </c>
      <c r="D311" t="s">
        <v>36</v>
      </c>
      <c r="E311">
        <v>14</v>
      </c>
      <c r="F311" t="s">
        <v>205</v>
      </c>
      <c r="G311">
        <v>13135384.460000001</v>
      </c>
      <c r="H311" t="s">
        <v>204</v>
      </c>
      <c r="K311" t="s">
        <v>519</v>
      </c>
    </row>
    <row r="312" spans="2:11" hidden="1">
      <c r="B312">
        <v>101</v>
      </c>
      <c r="C312" t="s">
        <v>517</v>
      </c>
      <c r="D312" t="s">
        <v>36</v>
      </c>
      <c r="E312">
        <v>14</v>
      </c>
      <c r="F312" t="s">
        <v>207</v>
      </c>
      <c r="G312">
        <v>21.94</v>
      </c>
      <c r="H312" t="s">
        <v>204</v>
      </c>
      <c r="K312" t="s">
        <v>520</v>
      </c>
    </row>
    <row r="313" spans="2:11" hidden="1">
      <c r="B313">
        <v>101</v>
      </c>
      <c r="C313" t="s">
        <v>517</v>
      </c>
      <c r="D313" t="s">
        <v>36</v>
      </c>
      <c r="E313">
        <v>14</v>
      </c>
      <c r="F313" t="s">
        <v>209</v>
      </c>
      <c r="G313">
        <v>2881937.56</v>
      </c>
      <c r="H313" t="s">
        <v>204</v>
      </c>
      <c r="K313" t="s">
        <v>521</v>
      </c>
    </row>
    <row r="314" spans="2:11" hidden="1">
      <c r="B314">
        <v>101</v>
      </c>
      <c r="C314" t="s">
        <v>517</v>
      </c>
      <c r="D314" t="s">
        <v>36</v>
      </c>
      <c r="E314">
        <v>11</v>
      </c>
      <c r="F314" t="s">
        <v>211</v>
      </c>
      <c r="G314">
        <v>4106271.5</v>
      </c>
      <c r="H314" t="s">
        <v>204</v>
      </c>
      <c r="K314" t="s">
        <v>522</v>
      </c>
    </row>
    <row r="315" spans="2:11" hidden="1">
      <c r="B315">
        <v>101</v>
      </c>
      <c r="C315" t="s">
        <v>517</v>
      </c>
      <c r="D315" t="s">
        <v>36</v>
      </c>
      <c r="E315">
        <v>11</v>
      </c>
      <c r="F315" t="s">
        <v>213</v>
      </c>
      <c r="G315">
        <v>13135384.460000001</v>
      </c>
      <c r="H315" t="s">
        <v>204</v>
      </c>
      <c r="K315" t="s">
        <v>519</v>
      </c>
    </row>
    <row r="316" spans="2:11" hidden="1">
      <c r="B316">
        <v>101</v>
      </c>
      <c r="C316" t="s">
        <v>517</v>
      </c>
      <c r="D316" t="s">
        <v>36</v>
      </c>
      <c r="E316">
        <v>11</v>
      </c>
      <c r="F316" t="s">
        <v>214</v>
      </c>
      <c r="G316">
        <v>31.26</v>
      </c>
      <c r="H316" t="s">
        <v>204</v>
      </c>
      <c r="K316" t="s">
        <v>523</v>
      </c>
    </row>
    <row r="317" spans="2:11" hidden="1">
      <c r="B317">
        <v>101</v>
      </c>
      <c r="C317" t="s">
        <v>517</v>
      </c>
      <c r="D317" t="s">
        <v>36</v>
      </c>
      <c r="E317">
        <v>9</v>
      </c>
      <c r="F317" t="s">
        <v>216</v>
      </c>
      <c r="G317">
        <v>3283846.12</v>
      </c>
      <c r="H317" t="s">
        <v>204</v>
      </c>
      <c r="K317" t="s">
        <v>524</v>
      </c>
    </row>
    <row r="318" spans="2:11" hidden="1">
      <c r="B318">
        <v>101</v>
      </c>
      <c r="C318" t="s">
        <v>517</v>
      </c>
      <c r="D318" t="s">
        <v>36</v>
      </c>
      <c r="E318">
        <v>9</v>
      </c>
      <c r="F318" t="s">
        <v>218</v>
      </c>
      <c r="G318">
        <v>1970307.67</v>
      </c>
      <c r="H318" t="s">
        <v>204</v>
      </c>
      <c r="K318" t="s">
        <v>525</v>
      </c>
    </row>
    <row r="319" spans="2:11" hidden="1">
      <c r="B319">
        <v>292</v>
      </c>
      <c r="C319" t="s">
        <v>526</v>
      </c>
      <c r="D319" t="s">
        <v>37</v>
      </c>
      <c r="E319">
        <v>6</v>
      </c>
      <c r="F319" t="s">
        <v>202</v>
      </c>
      <c r="G319">
        <v>13415878.93</v>
      </c>
      <c r="H319" t="s">
        <v>204</v>
      </c>
      <c r="K319" t="s">
        <v>527</v>
      </c>
    </row>
    <row r="320" spans="2:11" hidden="1">
      <c r="B320">
        <v>292</v>
      </c>
      <c r="C320" t="s">
        <v>526</v>
      </c>
      <c r="D320" t="s">
        <v>37</v>
      </c>
      <c r="E320">
        <v>14</v>
      </c>
      <c r="F320" t="s">
        <v>205</v>
      </c>
      <c r="G320">
        <v>10300386.130000001</v>
      </c>
      <c r="H320" t="s">
        <v>204</v>
      </c>
      <c r="K320" t="s">
        <v>528</v>
      </c>
    </row>
    <row r="321" spans="2:11" hidden="1">
      <c r="B321">
        <v>292</v>
      </c>
      <c r="C321" t="s">
        <v>526</v>
      </c>
      <c r="D321" t="s">
        <v>37</v>
      </c>
      <c r="E321">
        <v>14</v>
      </c>
      <c r="F321" t="s">
        <v>207</v>
      </c>
      <c r="G321">
        <v>14.74</v>
      </c>
      <c r="H321" t="s">
        <v>204</v>
      </c>
      <c r="K321" t="s">
        <v>529</v>
      </c>
    </row>
    <row r="322" spans="2:11" hidden="1">
      <c r="B322">
        <v>292</v>
      </c>
      <c r="C322" t="s">
        <v>526</v>
      </c>
      <c r="D322" t="s">
        <v>37</v>
      </c>
      <c r="E322">
        <v>14</v>
      </c>
      <c r="F322" t="s">
        <v>209</v>
      </c>
      <c r="G322">
        <v>1518447.53</v>
      </c>
      <c r="H322" t="s">
        <v>204</v>
      </c>
      <c r="K322" t="s">
        <v>530</v>
      </c>
    </row>
    <row r="323" spans="2:11" hidden="1">
      <c r="B323">
        <v>292</v>
      </c>
      <c r="C323" t="s">
        <v>526</v>
      </c>
      <c r="D323" t="s">
        <v>37</v>
      </c>
      <c r="E323">
        <v>11</v>
      </c>
      <c r="F323" t="s">
        <v>211</v>
      </c>
      <c r="G323">
        <v>3014328.75</v>
      </c>
      <c r="H323" t="s">
        <v>204</v>
      </c>
      <c r="K323" t="s">
        <v>531</v>
      </c>
    </row>
    <row r="324" spans="2:11" hidden="1">
      <c r="B324">
        <v>292</v>
      </c>
      <c r="C324" t="s">
        <v>526</v>
      </c>
      <c r="D324" t="s">
        <v>37</v>
      </c>
      <c r="E324">
        <v>11</v>
      </c>
      <c r="F324" t="s">
        <v>213</v>
      </c>
      <c r="G324">
        <v>10300386.130000001</v>
      </c>
      <c r="H324" t="s">
        <v>204</v>
      </c>
      <c r="K324" t="s">
        <v>528</v>
      </c>
    </row>
    <row r="325" spans="2:11" hidden="1">
      <c r="B325">
        <v>292</v>
      </c>
      <c r="C325" t="s">
        <v>526</v>
      </c>
      <c r="D325" t="s">
        <v>37</v>
      </c>
      <c r="E325">
        <v>11</v>
      </c>
      <c r="F325" t="s">
        <v>214</v>
      </c>
      <c r="G325">
        <v>29.26</v>
      </c>
      <c r="H325" t="s">
        <v>204</v>
      </c>
      <c r="K325" t="s">
        <v>532</v>
      </c>
    </row>
    <row r="326" spans="2:11" hidden="1">
      <c r="B326">
        <v>292</v>
      </c>
      <c r="C326" t="s">
        <v>526</v>
      </c>
      <c r="D326" t="s">
        <v>37</v>
      </c>
      <c r="E326">
        <v>9</v>
      </c>
      <c r="F326" t="s">
        <v>216</v>
      </c>
      <c r="G326">
        <v>2575096.5299999998</v>
      </c>
      <c r="H326" t="s">
        <v>204</v>
      </c>
      <c r="K326" t="s">
        <v>533</v>
      </c>
    </row>
    <row r="327" spans="2:11" hidden="1">
      <c r="B327">
        <v>292</v>
      </c>
      <c r="C327" t="s">
        <v>526</v>
      </c>
      <c r="D327" t="s">
        <v>37</v>
      </c>
      <c r="E327">
        <v>9</v>
      </c>
      <c r="F327" t="s">
        <v>218</v>
      </c>
      <c r="G327">
        <v>1545057.92</v>
      </c>
      <c r="H327" t="s">
        <v>204</v>
      </c>
      <c r="K327" t="s">
        <v>534</v>
      </c>
    </row>
    <row r="328" spans="2:11" hidden="1">
      <c r="B328">
        <v>82</v>
      </c>
      <c r="C328" t="s">
        <v>535</v>
      </c>
      <c r="D328" t="s">
        <v>38</v>
      </c>
      <c r="E328">
        <v>6</v>
      </c>
      <c r="F328" t="s">
        <v>202</v>
      </c>
      <c r="G328">
        <v>197437726.25</v>
      </c>
      <c r="H328" t="s">
        <v>204</v>
      </c>
      <c r="K328" t="s">
        <v>536</v>
      </c>
    </row>
    <row r="329" spans="2:11" hidden="1">
      <c r="B329">
        <v>82</v>
      </c>
      <c r="C329" t="s">
        <v>535</v>
      </c>
      <c r="D329" t="s">
        <v>38</v>
      </c>
      <c r="E329">
        <v>14</v>
      </c>
      <c r="F329" t="s">
        <v>205</v>
      </c>
      <c r="G329">
        <v>118717951.89</v>
      </c>
      <c r="H329" t="s">
        <v>204</v>
      </c>
      <c r="K329" t="s">
        <v>537</v>
      </c>
    </row>
    <row r="330" spans="2:11" hidden="1">
      <c r="B330">
        <v>82</v>
      </c>
      <c r="C330" t="s">
        <v>535</v>
      </c>
      <c r="D330" t="s">
        <v>38</v>
      </c>
      <c r="E330">
        <v>14</v>
      </c>
      <c r="F330" t="s">
        <v>207</v>
      </c>
      <c r="G330">
        <v>24.65</v>
      </c>
      <c r="H330" t="s">
        <v>204</v>
      </c>
      <c r="K330" t="s">
        <v>538</v>
      </c>
    </row>
    <row r="331" spans="2:11" hidden="1">
      <c r="B331">
        <v>82</v>
      </c>
      <c r="C331" t="s">
        <v>535</v>
      </c>
      <c r="D331" t="s">
        <v>38</v>
      </c>
      <c r="E331">
        <v>14</v>
      </c>
      <c r="F331" t="s">
        <v>209</v>
      </c>
      <c r="G331">
        <v>29265808.32</v>
      </c>
      <c r="H331" t="s">
        <v>204</v>
      </c>
      <c r="K331" t="s">
        <v>539</v>
      </c>
    </row>
    <row r="332" spans="2:11" hidden="1">
      <c r="B332">
        <v>82</v>
      </c>
      <c r="C332" t="s">
        <v>535</v>
      </c>
      <c r="D332" t="s">
        <v>38</v>
      </c>
      <c r="E332">
        <v>11</v>
      </c>
      <c r="F332" t="s">
        <v>211</v>
      </c>
      <c r="G332">
        <v>29819287.149999999</v>
      </c>
      <c r="H332" t="s">
        <v>204</v>
      </c>
      <c r="K332" t="s">
        <v>540</v>
      </c>
    </row>
    <row r="333" spans="2:11" hidden="1">
      <c r="B333">
        <v>82</v>
      </c>
      <c r="C333" t="s">
        <v>535</v>
      </c>
      <c r="D333" t="s">
        <v>38</v>
      </c>
      <c r="E333">
        <v>11</v>
      </c>
      <c r="F333" t="s">
        <v>213</v>
      </c>
      <c r="G333">
        <v>118717951.89</v>
      </c>
      <c r="H333" t="s">
        <v>204</v>
      </c>
      <c r="K333" t="s">
        <v>537</v>
      </c>
    </row>
    <row r="334" spans="2:11" hidden="1">
      <c r="B334">
        <v>82</v>
      </c>
      <c r="C334" t="s">
        <v>535</v>
      </c>
      <c r="D334" t="s">
        <v>38</v>
      </c>
      <c r="E334">
        <v>11</v>
      </c>
      <c r="F334" t="s">
        <v>214</v>
      </c>
      <c r="G334">
        <v>25.12</v>
      </c>
      <c r="H334" t="s">
        <v>204</v>
      </c>
      <c r="K334" t="s">
        <v>541</v>
      </c>
    </row>
    <row r="335" spans="2:11" hidden="1">
      <c r="B335">
        <v>82</v>
      </c>
      <c r="C335" t="s">
        <v>535</v>
      </c>
      <c r="D335" t="s">
        <v>38</v>
      </c>
      <c r="E335">
        <v>9</v>
      </c>
      <c r="F335" t="s">
        <v>216</v>
      </c>
      <c r="G335">
        <v>29679487.969999999</v>
      </c>
      <c r="H335" t="s">
        <v>204</v>
      </c>
      <c r="K335" t="s">
        <v>542</v>
      </c>
    </row>
    <row r="336" spans="2:11" hidden="1">
      <c r="B336">
        <v>82</v>
      </c>
      <c r="C336" t="s">
        <v>535</v>
      </c>
      <c r="D336" t="s">
        <v>38</v>
      </c>
      <c r="E336">
        <v>9</v>
      </c>
      <c r="F336" t="s">
        <v>218</v>
      </c>
      <c r="G336">
        <v>17807692.780000001</v>
      </c>
      <c r="H336" t="s">
        <v>204</v>
      </c>
      <c r="K336" t="s">
        <v>543</v>
      </c>
    </row>
    <row r="337" spans="2:11" hidden="1">
      <c r="B337">
        <v>115</v>
      </c>
      <c r="C337" t="s">
        <v>544</v>
      </c>
      <c r="D337" t="s">
        <v>39</v>
      </c>
      <c r="E337">
        <v>6</v>
      </c>
      <c r="F337" t="s">
        <v>202</v>
      </c>
      <c r="G337">
        <v>29876888.510000002</v>
      </c>
      <c r="H337" t="s">
        <v>204</v>
      </c>
      <c r="K337" t="s">
        <v>545</v>
      </c>
    </row>
    <row r="338" spans="2:11" hidden="1">
      <c r="B338">
        <v>115</v>
      </c>
      <c r="C338" t="s">
        <v>544</v>
      </c>
      <c r="D338" t="s">
        <v>39</v>
      </c>
      <c r="E338">
        <v>14</v>
      </c>
      <c r="F338" t="s">
        <v>205</v>
      </c>
      <c r="G338">
        <v>18702590.399999999</v>
      </c>
      <c r="H338" t="s">
        <v>204</v>
      </c>
      <c r="K338" t="s">
        <v>546</v>
      </c>
    </row>
    <row r="339" spans="2:11" hidden="1">
      <c r="B339">
        <v>115</v>
      </c>
      <c r="C339" t="s">
        <v>544</v>
      </c>
      <c r="D339" t="s">
        <v>39</v>
      </c>
      <c r="E339">
        <v>14</v>
      </c>
      <c r="F339" t="s">
        <v>207</v>
      </c>
      <c r="G339">
        <v>33.31</v>
      </c>
      <c r="H339" t="s">
        <v>204</v>
      </c>
      <c r="K339" t="s">
        <v>547</v>
      </c>
    </row>
    <row r="340" spans="2:11" hidden="1">
      <c r="B340">
        <v>115</v>
      </c>
      <c r="C340" t="s">
        <v>544</v>
      </c>
      <c r="D340" t="s">
        <v>39</v>
      </c>
      <c r="E340">
        <v>14</v>
      </c>
      <c r="F340" t="s">
        <v>209</v>
      </c>
      <c r="G340">
        <v>6229904.5700000003</v>
      </c>
      <c r="H340" t="s">
        <v>204</v>
      </c>
      <c r="K340" t="s">
        <v>548</v>
      </c>
    </row>
    <row r="341" spans="2:11" hidden="1">
      <c r="B341">
        <v>115</v>
      </c>
      <c r="C341" t="s">
        <v>544</v>
      </c>
      <c r="D341" t="s">
        <v>39</v>
      </c>
      <c r="E341">
        <v>11</v>
      </c>
      <c r="F341" t="s">
        <v>211</v>
      </c>
      <c r="G341">
        <v>7704551.2800000003</v>
      </c>
      <c r="H341" t="s">
        <v>204</v>
      </c>
      <c r="K341" t="s">
        <v>549</v>
      </c>
    </row>
    <row r="342" spans="2:11" hidden="1">
      <c r="B342">
        <v>115</v>
      </c>
      <c r="C342" t="s">
        <v>544</v>
      </c>
      <c r="D342" t="s">
        <v>39</v>
      </c>
      <c r="E342">
        <v>11</v>
      </c>
      <c r="F342" t="s">
        <v>213</v>
      </c>
      <c r="G342">
        <v>18702590.399999999</v>
      </c>
      <c r="H342" t="s">
        <v>204</v>
      </c>
      <c r="K342" t="s">
        <v>546</v>
      </c>
    </row>
    <row r="343" spans="2:11" hidden="1">
      <c r="B343">
        <v>115</v>
      </c>
      <c r="C343" t="s">
        <v>544</v>
      </c>
      <c r="D343" t="s">
        <v>39</v>
      </c>
      <c r="E343">
        <v>11</v>
      </c>
      <c r="F343" t="s">
        <v>214</v>
      </c>
      <c r="G343">
        <v>41.2</v>
      </c>
      <c r="H343" t="s">
        <v>204</v>
      </c>
      <c r="K343" t="s">
        <v>550</v>
      </c>
    </row>
    <row r="344" spans="2:11" hidden="1">
      <c r="B344">
        <v>115</v>
      </c>
      <c r="C344" t="s">
        <v>544</v>
      </c>
      <c r="D344" t="s">
        <v>39</v>
      </c>
      <c r="E344">
        <v>9</v>
      </c>
      <c r="F344" t="s">
        <v>216</v>
      </c>
      <c r="G344">
        <v>4675647.5999999996</v>
      </c>
      <c r="H344" t="s">
        <v>204</v>
      </c>
      <c r="K344" t="s">
        <v>551</v>
      </c>
    </row>
    <row r="345" spans="2:11" hidden="1">
      <c r="B345">
        <v>115</v>
      </c>
      <c r="C345" t="s">
        <v>544</v>
      </c>
      <c r="D345" t="s">
        <v>39</v>
      </c>
      <c r="E345">
        <v>9</v>
      </c>
      <c r="F345" t="s">
        <v>218</v>
      </c>
      <c r="G345">
        <v>2805388.56</v>
      </c>
      <c r="H345" t="s">
        <v>204</v>
      </c>
      <c r="K345" t="s">
        <v>552</v>
      </c>
    </row>
    <row r="346" spans="2:11" hidden="1">
      <c r="B346">
        <v>148</v>
      </c>
      <c r="C346" t="s">
        <v>553</v>
      </c>
      <c r="D346" t="s">
        <v>40</v>
      </c>
      <c r="E346">
        <v>6</v>
      </c>
      <c r="F346" t="s">
        <v>202</v>
      </c>
      <c r="G346">
        <v>22171395.649999999</v>
      </c>
      <c r="H346" t="s">
        <v>204</v>
      </c>
      <c r="K346" t="s">
        <v>554</v>
      </c>
    </row>
    <row r="347" spans="2:11" hidden="1">
      <c r="B347">
        <v>148</v>
      </c>
      <c r="C347" t="s">
        <v>553</v>
      </c>
      <c r="D347" t="s">
        <v>40</v>
      </c>
      <c r="E347">
        <v>14</v>
      </c>
      <c r="F347" t="s">
        <v>205</v>
      </c>
      <c r="G347">
        <v>18082729.870000001</v>
      </c>
      <c r="H347" t="s">
        <v>204</v>
      </c>
      <c r="K347" t="s">
        <v>555</v>
      </c>
    </row>
    <row r="348" spans="2:11" hidden="1">
      <c r="B348">
        <v>148</v>
      </c>
      <c r="C348" t="s">
        <v>553</v>
      </c>
      <c r="D348" t="s">
        <v>40</v>
      </c>
      <c r="E348">
        <v>14</v>
      </c>
      <c r="F348" t="s">
        <v>207</v>
      </c>
      <c r="G348">
        <v>19.510000000000002</v>
      </c>
      <c r="H348" t="s">
        <v>204</v>
      </c>
      <c r="K348" t="s">
        <v>556</v>
      </c>
    </row>
    <row r="349" spans="2:11" hidden="1">
      <c r="B349">
        <v>148</v>
      </c>
      <c r="C349" t="s">
        <v>553</v>
      </c>
      <c r="D349" t="s">
        <v>40</v>
      </c>
      <c r="E349">
        <v>14</v>
      </c>
      <c r="F349" t="s">
        <v>209</v>
      </c>
      <c r="G349">
        <v>3527814.84</v>
      </c>
      <c r="H349" t="s">
        <v>204</v>
      </c>
      <c r="K349" t="s">
        <v>557</v>
      </c>
    </row>
    <row r="350" spans="2:11" hidden="1">
      <c r="B350">
        <v>148</v>
      </c>
      <c r="C350" t="s">
        <v>553</v>
      </c>
      <c r="D350" t="s">
        <v>40</v>
      </c>
      <c r="E350">
        <v>11</v>
      </c>
      <c r="F350" t="s">
        <v>211</v>
      </c>
      <c r="G350">
        <v>6088712.3099999996</v>
      </c>
      <c r="H350" t="s">
        <v>204</v>
      </c>
      <c r="K350" t="s">
        <v>558</v>
      </c>
    </row>
    <row r="351" spans="2:11" hidden="1">
      <c r="B351">
        <v>148</v>
      </c>
      <c r="C351" t="s">
        <v>553</v>
      </c>
      <c r="D351" t="s">
        <v>40</v>
      </c>
      <c r="E351">
        <v>11</v>
      </c>
      <c r="F351" t="s">
        <v>213</v>
      </c>
      <c r="G351">
        <v>18082729.870000001</v>
      </c>
      <c r="H351" t="s">
        <v>204</v>
      </c>
      <c r="K351" t="s">
        <v>555</v>
      </c>
    </row>
    <row r="352" spans="2:11" hidden="1">
      <c r="B352">
        <v>148</v>
      </c>
      <c r="C352" t="s">
        <v>553</v>
      </c>
      <c r="D352" t="s">
        <v>40</v>
      </c>
      <c r="E352">
        <v>11</v>
      </c>
      <c r="F352" t="s">
        <v>214</v>
      </c>
      <c r="G352">
        <v>33.67</v>
      </c>
      <c r="H352" t="s">
        <v>204</v>
      </c>
      <c r="K352" t="s">
        <v>559</v>
      </c>
    </row>
    <row r="353" spans="2:11" hidden="1">
      <c r="B353">
        <v>148</v>
      </c>
      <c r="C353" t="s">
        <v>553</v>
      </c>
      <c r="D353" t="s">
        <v>40</v>
      </c>
      <c r="E353">
        <v>9</v>
      </c>
      <c r="F353" t="s">
        <v>216</v>
      </c>
      <c r="G353">
        <v>4520682.47</v>
      </c>
      <c r="H353" t="s">
        <v>204</v>
      </c>
      <c r="K353" t="s">
        <v>560</v>
      </c>
    </row>
    <row r="354" spans="2:11" hidden="1">
      <c r="B354">
        <v>148</v>
      </c>
      <c r="C354" t="s">
        <v>553</v>
      </c>
      <c r="D354" t="s">
        <v>40</v>
      </c>
      <c r="E354">
        <v>9</v>
      </c>
      <c r="F354" t="s">
        <v>218</v>
      </c>
      <c r="G354">
        <v>2712409.48</v>
      </c>
      <c r="H354" t="s">
        <v>204</v>
      </c>
      <c r="K354" t="s">
        <v>561</v>
      </c>
    </row>
    <row r="355" spans="2:11" hidden="1">
      <c r="B355">
        <v>130</v>
      </c>
      <c r="C355" t="s">
        <v>562</v>
      </c>
      <c r="D355" t="s">
        <v>41</v>
      </c>
      <c r="E355">
        <v>6</v>
      </c>
      <c r="F355" t="s">
        <v>202</v>
      </c>
      <c r="G355">
        <v>38803508.450000003</v>
      </c>
      <c r="H355" t="s">
        <v>204</v>
      </c>
      <c r="K355" t="s">
        <v>563</v>
      </c>
    </row>
    <row r="356" spans="2:11" hidden="1">
      <c r="B356">
        <v>130</v>
      </c>
      <c r="C356" t="s">
        <v>562</v>
      </c>
      <c r="D356" t="s">
        <v>41</v>
      </c>
      <c r="E356">
        <v>14</v>
      </c>
      <c r="F356" t="s">
        <v>205</v>
      </c>
      <c r="G356">
        <v>21220225.120000001</v>
      </c>
      <c r="H356" t="s">
        <v>204</v>
      </c>
      <c r="K356" t="s">
        <v>564</v>
      </c>
    </row>
    <row r="357" spans="2:11" hidden="1">
      <c r="B357">
        <v>130</v>
      </c>
      <c r="C357" t="s">
        <v>562</v>
      </c>
      <c r="D357" t="s">
        <v>41</v>
      </c>
      <c r="E357">
        <v>14</v>
      </c>
      <c r="F357" t="s">
        <v>207</v>
      </c>
      <c r="G357">
        <v>20.96</v>
      </c>
      <c r="H357" t="s">
        <v>204</v>
      </c>
      <c r="K357" t="s">
        <v>565</v>
      </c>
    </row>
    <row r="358" spans="2:11" hidden="1">
      <c r="B358">
        <v>130</v>
      </c>
      <c r="C358" t="s">
        <v>562</v>
      </c>
      <c r="D358" t="s">
        <v>41</v>
      </c>
      <c r="E358">
        <v>14</v>
      </c>
      <c r="F358" t="s">
        <v>209</v>
      </c>
      <c r="G358">
        <v>4447580.33</v>
      </c>
      <c r="H358" t="s">
        <v>204</v>
      </c>
      <c r="K358" t="s">
        <v>566</v>
      </c>
    </row>
    <row r="359" spans="2:11" hidden="1">
      <c r="B359">
        <v>130</v>
      </c>
      <c r="C359" t="s">
        <v>562</v>
      </c>
      <c r="D359" t="s">
        <v>41</v>
      </c>
      <c r="E359">
        <v>11</v>
      </c>
      <c r="F359" t="s">
        <v>211</v>
      </c>
      <c r="G359">
        <v>4575239.75</v>
      </c>
      <c r="H359" t="s">
        <v>204</v>
      </c>
      <c r="K359" t="s">
        <v>567</v>
      </c>
    </row>
    <row r="360" spans="2:11" hidden="1">
      <c r="B360">
        <v>130</v>
      </c>
      <c r="C360" t="s">
        <v>562</v>
      </c>
      <c r="D360" t="s">
        <v>41</v>
      </c>
      <c r="E360">
        <v>11</v>
      </c>
      <c r="F360" t="s">
        <v>213</v>
      </c>
      <c r="G360">
        <v>21222625.16</v>
      </c>
      <c r="H360" t="s">
        <v>204</v>
      </c>
      <c r="K360" t="s">
        <v>568</v>
      </c>
    </row>
    <row r="361" spans="2:11" hidden="1">
      <c r="B361">
        <v>130</v>
      </c>
      <c r="C361" t="s">
        <v>562</v>
      </c>
      <c r="D361" t="s">
        <v>41</v>
      </c>
      <c r="E361">
        <v>11</v>
      </c>
      <c r="F361" t="s">
        <v>214</v>
      </c>
      <c r="G361">
        <v>21.56</v>
      </c>
      <c r="H361" t="s">
        <v>204</v>
      </c>
      <c r="K361" t="s">
        <v>569</v>
      </c>
    </row>
    <row r="362" spans="2:11" hidden="1">
      <c r="B362">
        <v>130</v>
      </c>
      <c r="C362" t="s">
        <v>562</v>
      </c>
      <c r="D362" t="s">
        <v>41</v>
      </c>
      <c r="E362">
        <v>9</v>
      </c>
      <c r="F362" t="s">
        <v>216</v>
      </c>
      <c r="G362">
        <v>5305656.29</v>
      </c>
      <c r="H362" t="s">
        <v>204</v>
      </c>
      <c r="K362" t="s">
        <v>570</v>
      </c>
    </row>
    <row r="363" spans="2:11" hidden="1">
      <c r="B363">
        <v>130</v>
      </c>
      <c r="C363" t="s">
        <v>562</v>
      </c>
      <c r="D363" t="s">
        <v>41</v>
      </c>
      <c r="E363">
        <v>9</v>
      </c>
      <c r="F363" t="s">
        <v>218</v>
      </c>
      <c r="G363">
        <v>3183033.77</v>
      </c>
      <c r="H363" t="s">
        <v>204</v>
      </c>
      <c r="K363" t="s">
        <v>571</v>
      </c>
    </row>
    <row r="364" spans="2:11" hidden="1">
      <c r="B364">
        <v>171</v>
      </c>
      <c r="C364" t="s">
        <v>572</v>
      </c>
      <c r="D364" t="s">
        <v>42</v>
      </c>
      <c r="E364">
        <v>6</v>
      </c>
      <c r="F364" t="s">
        <v>202</v>
      </c>
      <c r="G364">
        <v>46876491.759999998</v>
      </c>
      <c r="H364" t="s">
        <v>204</v>
      </c>
      <c r="K364" t="s">
        <v>573</v>
      </c>
    </row>
    <row r="365" spans="2:11" hidden="1">
      <c r="B365">
        <v>171</v>
      </c>
      <c r="C365" t="s">
        <v>572</v>
      </c>
      <c r="D365" t="s">
        <v>42</v>
      </c>
      <c r="E365">
        <v>14</v>
      </c>
      <c r="F365" t="s">
        <v>205</v>
      </c>
      <c r="G365">
        <v>18102478.780000001</v>
      </c>
      <c r="H365" t="s">
        <v>204</v>
      </c>
      <c r="K365" t="s">
        <v>574</v>
      </c>
    </row>
    <row r="366" spans="2:11" hidden="1">
      <c r="B366">
        <v>171</v>
      </c>
      <c r="C366" t="s">
        <v>572</v>
      </c>
      <c r="D366" t="s">
        <v>42</v>
      </c>
      <c r="E366">
        <v>14</v>
      </c>
      <c r="F366" t="s">
        <v>207</v>
      </c>
      <c r="G366">
        <v>24.57</v>
      </c>
      <c r="H366" t="s">
        <v>204</v>
      </c>
      <c r="K366" t="s">
        <v>575</v>
      </c>
    </row>
    <row r="367" spans="2:11" hidden="1">
      <c r="B367">
        <v>171</v>
      </c>
      <c r="C367" t="s">
        <v>572</v>
      </c>
      <c r="D367" t="s">
        <v>42</v>
      </c>
      <c r="E367">
        <v>14</v>
      </c>
      <c r="F367" t="s">
        <v>209</v>
      </c>
      <c r="G367">
        <v>4448617.96</v>
      </c>
      <c r="H367" t="s">
        <v>204</v>
      </c>
      <c r="K367" t="s">
        <v>576</v>
      </c>
    </row>
    <row r="368" spans="2:11" hidden="1">
      <c r="B368">
        <v>171</v>
      </c>
      <c r="C368" t="s">
        <v>572</v>
      </c>
      <c r="D368" t="s">
        <v>42</v>
      </c>
      <c r="E368">
        <v>11</v>
      </c>
      <c r="F368" t="s">
        <v>211</v>
      </c>
      <c r="G368">
        <v>5743718.8099999996</v>
      </c>
      <c r="H368" t="s">
        <v>204</v>
      </c>
      <c r="K368" t="s">
        <v>577</v>
      </c>
    </row>
    <row r="369" spans="2:11" hidden="1">
      <c r="B369">
        <v>171</v>
      </c>
      <c r="C369" t="s">
        <v>572</v>
      </c>
      <c r="D369" t="s">
        <v>42</v>
      </c>
      <c r="E369">
        <v>11</v>
      </c>
      <c r="F369" t="s">
        <v>213</v>
      </c>
      <c r="G369">
        <v>18102478.780000001</v>
      </c>
      <c r="H369" t="s">
        <v>204</v>
      </c>
      <c r="K369" t="s">
        <v>574</v>
      </c>
    </row>
    <row r="370" spans="2:11" hidden="1">
      <c r="B370">
        <v>171</v>
      </c>
      <c r="C370" t="s">
        <v>572</v>
      </c>
      <c r="D370" t="s">
        <v>42</v>
      </c>
      <c r="E370">
        <v>11</v>
      </c>
      <c r="F370" t="s">
        <v>214</v>
      </c>
      <c r="G370">
        <v>31.73</v>
      </c>
      <c r="H370" t="s">
        <v>204</v>
      </c>
      <c r="K370" t="s">
        <v>578</v>
      </c>
    </row>
    <row r="371" spans="2:11" hidden="1">
      <c r="B371">
        <v>171</v>
      </c>
      <c r="C371" t="s">
        <v>572</v>
      </c>
      <c r="D371" t="s">
        <v>42</v>
      </c>
      <c r="E371">
        <v>9</v>
      </c>
      <c r="F371" t="s">
        <v>216</v>
      </c>
      <c r="G371">
        <v>4525619.7</v>
      </c>
      <c r="H371" t="s">
        <v>204</v>
      </c>
      <c r="K371" t="s">
        <v>579</v>
      </c>
    </row>
    <row r="372" spans="2:11" hidden="1">
      <c r="B372">
        <v>171</v>
      </c>
      <c r="C372" t="s">
        <v>572</v>
      </c>
      <c r="D372" t="s">
        <v>42</v>
      </c>
      <c r="E372">
        <v>9</v>
      </c>
      <c r="F372" t="s">
        <v>218</v>
      </c>
      <c r="G372">
        <v>2715371.82</v>
      </c>
      <c r="H372" t="s">
        <v>204</v>
      </c>
      <c r="K372" t="s">
        <v>580</v>
      </c>
    </row>
    <row r="373" spans="2:11" hidden="1">
      <c r="B373">
        <v>33</v>
      </c>
      <c r="C373" t="s">
        <v>581</v>
      </c>
      <c r="D373" t="s">
        <v>43</v>
      </c>
      <c r="E373">
        <v>6</v>
      </c>
      <c r="F373" t="s">
        <v>202</v>
      </c>
      <c r="G373">
        <v>36139791.539999999</v>
      </c>
      <c r="H373" t="s">
        <v>204</v>
      </c>
      <c r="K373" t="s">
        <v>582</v>
      </c>
    </row>
    <row r="374" spans="2:11" hidden="1">
      <c r="B374">
        <v>33</v>
      </c>
      <c r="C374" t="s">
        <v>581</v>
      </c>
      <c r="D374" t="s">
        <v>43</v>
      </c>
      <c r="E374">
        <v>14</v>
      </c>
      <c r="F374" t="s">
        <v>205</v>
      </c>
      <c r="G374">
        <v>19363304.739999998</v>
      </c>
      <c r="H374" t="s">
        <v>204</v>
      </c>
      <c r="K374" t="s">
        <v>583</v>
      </c>
    </row>
    <row r="375" spans="2:11" hidden="1">
      <c r="B375">
        <v>33</v>
      </c>
      <c r="C375" t="s">
        <v>581</v>
      </c>
      <c r="D375" t="s">
        <v>43</v>
      </c>
      <c r="E375">
        <v>14</v>
      </c>
      <c r="F375" t="s">
        <v>207</v>
      </c>
      <c r="G375">
        <v>22.5</v>
      </c>
      <c r="H375" t="s">
        <v>204</v>
      </c>
      <c r="K375" t="s">
        <v>584</v>
      </c>
    </row>
    <row r="376" spans="2:11" hidden="1">
      <c r="B376">
        <v>33</v>
      </c>
      <c r="C376" t="s">
        <v>581</v>
      </c>
      <c r="D376" t="s">
        <v>43</v>
      </c>
      <c r="E376">
        <v>14</v>
      </c>
      <c r="F376" t="s">
        <v>209</v>
      </c>
      <c r="G376">
        <v>4356708.8499999996</v>
      </c>
      <c r="H376" t="s">
        <v>204</v>
      </c>
      <c r="K376" t="s">
        <v>585</v>
      </c>
    </row>
    <row r="377" spans="2:11" hidden="1">
      <c r="B377">
        <v>33</v>
      </c>
      <c r="C377" t="s">
        <v>581</v>
      </c>
      <c r="D377" t="s">
        <v>43</v>
      </c>
      <c r="E377">
        <v>11</v>
      </c>
      <c r="F377" t="s">
        <v>211</v>
      </c>
      <c r="G377">
        <v>5401675.0499999998</v>
      </c>
      <c r="H377" t="s">
        <v>204</v>
      </c>
      <c r="K377" t="s">
        <v>586</v>
      </c>
    </row>
    <row r="378" spans="2:11" hidden="1">
      <c r="B378">
        <v>33</v>
      </c>
      <c r="C378" t="s">
        <v>581</v>
      </c>
      <c r="D378" t="s">
        <v>43</v>
      </c>
      <c r="E378">
        <v>11</v>
      </c>
      <c r="F378" t="s">
        <v>213</v>
      </c>
      <c r="G378">
        <v>19363304.739999998</v>
      </c>
      <c r="H378" t="s">
        <v>204</v>
      </c>
      <c r="K378" t="s">
        <v>583</v>
      </c>
    </row>
    <row r="379" spans="2:11" hidden="1">
      <c r="B379">
        <v>33</v>
      </c>
      <c r="C379" t="s">
        <v>581</v>
      </c>
      <c r="D379" t="s">
        <v>43</v>
      </c>
      <c r="E379">
        <v>11</v>
      </c>
      <c r="F379" t="s">
        <v>214</v>
      </c>
      <c r="G379">
        <v>27.9</v>
      </c>
      <c r="H379" t="s">
        <v>204</v>
      </c>
      <c r="K379" t="s">
        <v>587</v>
      </c>
    </row>
    <row r="380" spans="2:11" hidden="1">
      <c r="B380">
        <v>33</v>
      </c>
      <c r="C380" t="s">
        <v>581</v>
      </c>
      <c r="D380" t="s">
        <v>43</v>
      </c>
      <c r="E380">
        <v>9</v>
      </c>
      <c r="F380" t="s">
        <v>216</v>
      </c>
      <c r="G380">
        <v>4840826.1900000004</v>
      </c>
      <c r="H380" t="s">
        <v>204</v>
      </c>
      <c r="K380" t="s">
        <v>588</v>
      </c>
    </row>
    <row r="381" spans="2:11" hidden="1">
      <c r="B381">
        <v>33</v>
      </c>
      <c r="C381" t="s">
        <v>581</v>
      </c>
      <c r="D381" t="s">
        <v>43</v>
      </c>
      <c r="E381">
        <v>9</v>
      </c>
      <c r="F381" t="s">
        <v>218</v>
      </c>
      <c r="G381">
        <v>2904495.71</v>
      </c>
      <c r="H381" t="s">
        <v>204</v>
      </c>
      <c r="K381" t="s">
        <v>589</v>
      </c>
    </row>
    <row r="382" spans="2:11" hidden="1">
      <c r="B382">
        <v>293</v>
      </c>
      <c r="C382" t="s">
        <v>590</v>
      </c>
      <c r="D382" t="s">
        <v>44</v>
      </c>
      <c r="E382">
        <v>6</v>
      </c>
      <c r="F382" t="s">
        <v>202</v>
      </c>
      <c r="G382">
        <v>20642616.859999999</v>
      </c>
      <c r="H382" t="s">
        <v>204</v>
      </c>
      <c r="K382" t="s">
        <v>591</v>
      </c>
    </row>
    <row r="383" spans="2:11" hidden="1">
      <c r="B383">
        <v>293</v>
      </c>
      <c r="C383" t="s">
        <v>590</v>
      </c>
      <c r="D383" t="s">
        <v>44</v>
      </c>
      <c r="E383">
        <v>14</v>
      </c>
      <c r="F383" t="s">
        <v>205</v>
      </c>
      <c r="G383">
        <v>12633063.48</v>
      </c>
      <c r="H383" t="s">
        <v>204</v>
      </c>
      <c r="K383" t="s">
        <v>592</v>
      </c>
    </row>
    <row r="384" spans="2:11" hidden="1">
      <c r="B384">
        <v>293</v>
      </c>
      <c r="C384" t="s">
        <v>590</v>
      </c>
      <c r="D384" t="s">
        <v>44</v>
      </c>
      <c r="E384">
        <v>14</v>
      </c>
      <c r="F384" t="s">
        <v>207</v>
      </c>
      <c r="G384">
        <v>21.3</v>
      </c>
      <c r="H384" t="s">
        <v>204</v>
      </c>
      <c r="K384" t="s">
        <v>593</v>
      </c>
    </row>
    <row r="385" spans="2:11" hidden="1">
      <c r="B385">
        <v>293</v>
      </c>
      <c r="C385" t="s">
        <v>590</v>
      </c>
      <c r="D385" t="s">
        <v>44</v>
      </c>
      <c r="E385">
        <v>14</v>
      </c>
      <c r="F385" t="s">
        <v>209</v>
      </c>
      <c r="G385">
        <v>2691346.13</v>
      </c>
      <c r="H385" t="s">
        <v>204</v>
      </c>
      <c r="K385" t="s">
        <v>594</v>
      </c>
    </row>
    <row r="386" spans="2:11" hidden="1">
      <c r="B386">
        <v>293</v>
      </c>
      <c r="C386" t="s">
        <v>590</v>
      </c>
      <c r="D386" t="s">
        <v>44</v>
      </c>
      <c r="E386">
        <v>11</v>
      </c>
      <c r="F386" t="s">
        <v>211</v>
      </c>
      <c r="G386">
        <v>3618649.79</v>
      </c>
      <c r="H386" t="s">
        <v>204</v>
      </c>
      <c r="K386" t="s">
        <v>595</v>
      </c>
    </row>
    <row r="387" spans="2:11" hidden="1">
      <c r="B387">
        <v>293</v>
      </c>
      <c r="C387" t="s">
        <v>590</v>
      </c>
      <c r="D387" t="s">
        <v>44</v>
      </c>
      <c r="E387">
        <v>11</v>
      </c>
      <c r="F387" t="s">
        <v>213</v>
      </c>
      <c r="G387">
        <v>12633063.48</v>
      </c>
      <c r="H387" t="s">
        <v>204</v>
      </c>
      <c r="K387" t="s">
        <v>592</v>
      </c>
    </row>
    <row r="388" spans="2:11" hidden="1">
      <c r="B388">
        <v>293</v>
      </c>
      <c r="C388" t="s">
        <v>590</v>
      </c>
      <c r="D388" t="s">
        <v>44</v>
      </c>
      <c r="E388">
        <v>11</v>
      </c>
      <c r="F388" t="s">
        <v>214</v>
      </c>
      <c r="G388">
        <v>28.64</v>
      </c>
      <c r="H388" t="s">
        <v>204</v>
      </c>
      <c r="K388" t="s">
        <v>596</v>
      </c>
    </row>
    <row r="389" spans="2:11" hidden="1">
      <c r="B389">
        <v>293</v>
      </c>
      <c r="C389" t="s">
        <v>590</v>
      </c>
      <c r="D389" t="s">
        <v>44</v>
      </c>
      <c r="E389">
        <v>9</v>
      </c>
      <c r="F389" t="s">
        <v>216</v>
      </c>
      <c r="G389">
        <v>3158265.87</v>
      </c>
      <c r="H389" t="s">
        <v>204</v>
      </c>
      <c r="K389" t="s">
        <v>597</v>
      </c>
    </row>
    <row r="390" spans="2:11" hidden="1">
      <c r="B390">
        <v>293</v>
      </c>
      <c r="C390" t="s">
        <v>590</v>
      </c>
      <c r="D390" t="s">
        <v>44</v>
      </c>
      <c r="E390">
        <v>9</v>
      </c>
      <c r="F390" t="s">
        <v>218</v>
      </c>
      <c r="G390">
        <v>1894959.52</v>
      </c>
      <c r="H390" t="s">
        <v>204</v>
      </c>
      <c r="K390" t="s">
        <v>598</v>
      </c>
    </row>
    <row r="391" spans="2:11" hidden="1">
      <c r="B391">
        <v>178</v>
      </c>
      <c r="C391" t="s">
        <v>599</v>
      </c>
      <c r="D391" t="s">
        <v>45</v>
      </c>
      <c r="E391">
        <v>6</v>
      </c>
      <c r="F391" t="s">
        <v>202</v>
      </c>
      <c r="G391">
        <v>95239258.239999995</v>
      </c>
      <c r="H391" t="s">
        <v>204</v>
      </c>
      <c r="K391" t="s">
        <v>600</v>
      </c>
    </row>
    <row r="392" spans="2:11" hidden="1">
      <c r="B392">
        <v>178</v>
      </c>
      <c r="C392" t="s">
        <v>599</v>
      </c>
      <c r="D392" t="s">
        <v>45</v>
      </c>
      <c r="E392">
        <v>14</v>
      </c>
      <c r="F392" t="s">
        <v>205</v>
      </c>
      <c r="G392">
        <v>62272415.219999999</v>
      </c>
      <c r="H392" t="s">
        <v>204</v>
      </c>
      <c r="K392" t="s">
        <v>601</v>
      </c>
    </row>
    <row r="393" spans="2:11" hidden="1">
      <c r="B393">
        <v>178</v>
      </c>
      <c r="C393" t="s">
        <v>599</v>
      </c>
      <c r="D393" t="s">
        <v>45</v>
      </c>
      <c r="E393">
        <v>14</v>
      </c>
      <c r="F393" t="s">
        <v>207</v>
      </c>
      <c r="G393">
        <v>21.24</v>
      </c>
      <c r="H393" t="s">
        <v>204</v>
      </c>
      <c r="K393" t="s">
        <v>602</v>
      </c>
    </row>
    <row r="394" spans="2:11" hidden="1">
      <c r="B394">
        <v>178</v>
      </c>
      <c r="C394" t="s">
        <v>599</v>
      </c>
      <c r="D394" t="s">
        <v>45</v>
      </c>
      <c r="E394">
        <v>14</v>
      </c>
      <c r="F394" t="s">
        <v>209</v>
      </c>
      <c r="G394">
        <v>13227763.49</v>
      </c>
      <c r="H394" t="s">
        <v>204</v>
      </c>
      <c r="K394" t="s">
        <v>603</v>
      </c>
    </row>
    <row r="395" spans="2:11" hidden="1">
      <c r="B395">
        <v>178</v>
      </c>
      <c r="C395" t="s">
        <v>599</v>
      </c>
      <c r="D395" t="s">
        <v>45</v>
      </c>
      <c r="E395">
        <v>11</v>
      </c>
      <c r="F395" t="s">
        <v>211</v>
      </c>
      <c r="G395">
        <v>16628250.33</v>
      </c>
      <c r="H395" t="s">
        <v>204</v>
      </c>
      <c r="K395" t="s">
        <v>604</v>
      </c>
    </row>
    <row r="396" spans="2:11" hidden="1">
      <c r="B396">
        <v>178</v>
      </c>
      <c r="C396" t="s">
        <v>599</v>
      </c>
      <c r="D396" t="s">
        <v>45</v>
      </c>
      <c r="E396">
        <v>11</v>
      </c>
      <c r="F396" t="s">
        <v>213</v>
      </c>
      <c r="G396">
        <v>62272415.219999999</v>
      </c>
      <c r="H396" t="s">
        <v>204</v>
      </c>
      <c r="K396" t="s">
        <v>601</v>
      </c>
    </row>
    <row r="397" spans="2:11" hidden="1">
      <c r="B397">
        <v>178</v>
      </c>
      <c r="C397" t="s">
        <v>599</v>
      </c>
      <c r="D397" t="s">
        <v>45</v>
      </c>
      <c r="E397">
        <v>11</v>
      </c>
      <c r="F397" t="s">
        <v>214</v>
      </c>
      <c r="G397">
        <v>26.7</v>
      </c>
      <c r="H397" t="s">
        <v>204</v>
      </c>
      <c r="K397" t="s">
        <v>605</v>
      </c>
    </row>
    <row r="398" spans="2:11" hidden="1">
      <c r="B398">
        <v>178</v>
      </c>
      <c r="C398" t="s">
        <v>599</v>
      </c>
      <c r="D398" t="s">
        <v>45</v>
      </c>
      <c r="E398">
        <v>9</v>
      </c>
      <c r="F398" t="s">
        <v>216</v>
      </c>
      <c r="G398">
        <v>15568103.810000001</v>
      </c>
      <c r="H398" t="s">
        <v>204</v>
      </c>
      <c r="K398" t="s">
        <v>606</v>
      </c>
    </row>
    <row r="399" spans="2:11" hidden="1">
      <c r="B399">
        <v>178</v>
      </c>
      <c r="C399" t="s">
        <v>599</v>
      </c>
      <c r="D399" t="s">
        <v>45</v>
      </c>
      <c r="E399">
        <v>9</v>
      </c>
      <c r="F399" t="s">
        <v>218</v>
      </c>
      <c r="G399">
        <v>9340862.2799999993</v>
      </c>
      <c r="H399" t="s">
        <v>204</v>
      </c>
      <c r="K399" t="s">
        <v>607</v>
      </c>
    </row>
    <row r="400" spans="2:11" hidden="1">
      <c r="B400">
        <v>145</v>
      </c>
      <c r="C400" t="s">
        <v>608</v>
      </c>
      <c r="D400" t="s">
        <v>46</v>
      </c>
      <c r="E400">
        <v>6</v>
      </c>
      <c r="F400" t="s">
        <v>202</v>
      </c>
      <c r="G400">
        <v>478618214.47000003</v>
      </c>
      <c r="H400" t="s">
        <v>204</v>
      </c>
      <c r="K400" t="s">
        <v>609</v>
      </c>
    </row>
    <row r="401" spans="2:11" hidden="1">
      <c r="B401">
        <v>145</v>
      </c>
      <c r="C401" t="s">
        <v>608</v>
      </c>
      <c r="D401" t="s">
        <v>46</v>
      </c>
      <c r="E401">
        <v>14</v>
      </c>
      <c r="F401" t="s">
        <v>205</v>
      </c>
      <c r="G401">
        <v>268040522.91</v>
      </c>
      <c r="H401" t="s">
        <v>204</v>
      </c>
      <c r="K401" t="s">
        <v>610</v>
      </c>
    </row>
    <row r="402" spans="2:11" hidden="1">
      <c r="B402">
        <v>145</v>
      </c>
      <c r="C402" t="s">
        <v>608</v>
      </c>
      <c r="D402" t="s">
        <v>46</v>
      </c>
      <c r="E402">
        <v>14</v>
      </c>
      <c r="F402" t="s">
        <v>207</v>
      </c>
      <c r="G402">
        <v>26.33</v>
      </c>
      <c r="H402" t="s">
        <v>204</v>
      </c>
      <c r="K402" t="s">
        <v>611</v>
      </c>
    </row>
    <row r="403" spans="2:11" hidden="1">
      <c r="B403">
        <v>145</v>
      </c>
      <c r="C403" t="s">
        <v>608</v>
      </c>
      <c r="D403" t="s">
        <v>46</v>
      </c>
      <c r="E403">
        <v>14</v>
      </c>
      <c r="F403" t="s">
        <v>209</v>
      </c>
      <c r="G403">
        <v>70588285.590000004</v>
      </c>
      <c r="H403" t="s">
        <v>204</v>
      </c>
      <c r="K403" t="s">
        <v>612</v>
      </c>
    </row>
    <row r="404" spans="2:11" hidden="1">
      <c r="B404">
        <v>145</v>
      </c>
      <c r="C404" t="s">
        <v>608</v>
      </c>
      <c r="D404" t="s">
        <v>46</v>
      </c>
      <c r="E404">
        <v>11</v>
      </c>
      <c r="F404" t="s">
        <v>211</v>
      </c>
      <c r="G404">
        <v>66010162.700000003</v>
      </c>
      <c r="H404" t="s">
        <v>204</v>
      </c>
      <c r="K404" t="s">
        <v>613</v>
      </c>
    </row>
    <row r="405" spans="2:11" hidden="1">
      <c r="B405">
        <v>145</v>
      </c>
      <c r="C405" t="s">
        <v>608</v>
      </c>
      <c r="D405" t="s">
        <v>46</v>
      </c>
      <c r="E405">
        <v>11</v>
      </c>
      <c r="F405" t="s">
        <v>213</v>
      </c>
      <c r="G405">
        <v>268040522.91</v>
      </c>
      <c r="H405" t="s">
        <v>204</v>
      </c>
      <c r="K405" t="s">
        <v>610</v>
      </c>
    </row>
    <row r="406" spans="2:11" hidden="1">
      <c r="B406">
        <v>145</v>
      </c>
      <c r="C406" t="s">
        <v>608</v>
      </c>
      <c r="D406" t="s">
        <v>46</v>
      </c>
      <c r="E406">
        <v>11</v>
      </c>
      <c r="F406" t="s">
        <v>214</v>
      </c>
      <c r="G406">
        <v>24.63</v>
      </c>
      <c r="H406" t="s">
        <v>204</v>
      </c>
      <c r="K406" t="s">
        <v>614</v>
      </c>
    </row>
    <row r="407" spans="2:11" hidden="1">
      <c r="B407">
        <v>145</v>
      </c>
      <c r="C407" t="s">
        <v>608</v>
      </c>
      <c r="D407" t="s">
        <v>46</v>
      </c>
      <c r="E407">
        <v>9</v>
      </c>
      <c r="F407" t="s">
        <v>216</v>
      </c>
      <c r="G407">
        <v>67010130.729999997</v>
      </c>
      <c r="H407" t="s">
        <v>204</v>
      </c>
      <c r="K407" t="s">
        <v>615</v>
      </c>
    </row>
    <row r="408" spans="2:11" hidden="1">
      <c r="B408">
        <v>145</v>
      </c>
      <c r="C408" t="s">
        <v>608</v>
      </c>
      <c r="D408" t="s">
        <v>46</v>
      </c>
      <c r="E408">
        <v>9</v>
      </c>
      <c r="F408" t="s">
        <v>218</v>
      </c>
      <c r="G408">
        <v>40206078.439999998</v>
      </c>
      <c r="H408" t="s">
        <v>204</v>
      </c>
      <c r="K408" t="s">
        <v>616</v>
      </c>
    </row>
    <row r="409" spans="2:11" hidden="1">
      <c r="B409">
        <v>181</v>
      </c>
      <c r="C409" t="s">
        <v>617</v>
      </c>
      <c r="D409" t="s">
        <v>47</v>
      </c>
      <c r="E409">
        <v>6</v>
      </c>
      <c r="F409" t="s">
        <v>202</v>
      </c>
      <c r="G409">
        <v>28668409.329999998</v>
      </c>
      <c r="H409" t="s">
        <v>204</v>
      </c>
      <c r="K409" t="s">
        <v>618</v>
      </c>
    </row>
    <row r="410" spans="2:11" hidden="1">
      <c r="B410">
        <v>181</v>
      </c>
      <c r="C410" t="s">
        <v>617</v>
      </c>
      <c r="D410" t="s">
        <v>47</v>
      </c>
      <c r="E410">
        <v>14</v>
      </c>
      <c r="F410" t="s">
        <v>205</v>
      </c>
      <c r="G410">
        <v>15409200.6</v>
      </c>
      <c r="H410" t="s">
        <v>204</v>
      </c>
      <c r="K410" t="s">
        <v>619</v>
      </c>
    </row>
    <row r="411" spans="2:11" hidden="1">
      <c r="B411">
        <v>181</v>
      </c>
      <c r="C411" t="s">
        <v>617</v>
      </c>
      <c r="D411" t="s">
        <v>47</v>
      </c>
      <c r="E411">
        <v>14</v>
      </c>
      <c r="F411" t="s">
        <v>207</v>
      </c>
      <c r="G411">
        <v>21.69</v>
      </c>
      <c r="H411" t="s">
        <v>204</v>
      </c>
      <c r="K411" t="s">
        <v>620</v>
      </c>
    </row>
    <row r="412" spans="2:11" hidden="1">
      <c r="B412">
        <v>181</v>
      </c>
      <c r="C412" t="s">
        <v>617</v>
      </c>
      <c r="D412" t="s">
        <v>47</v>
      </c>
      <c r="E412">
        <v>14</v>
      </c>
      <c r="F412" t="s">
        <v>209</v>
      </c>
      <c r="G412">
        <v>3341727.03</v>
      </c>
      <c r="H412" t="s">
        <v>204</v>
      </c>
      <c r="K412" t="s">
        <v>621</v>
      </c>
    </row>
    <row r="413" spans="2:11" hidden="1">
      <c r="B413">
        <v>181</v>
      </c>
      <c r="C413" t="s">
        <v>617</v>
      </c>
      <c r="D413" t="s">
        <v>47</v>
      </c>
      <c r="E413">
        <v>11</v>
      </c>
      <c r="F413" t="s">
        <v>211</v>
      </c>
      <c r="G413">
        <v>4879488.74</v>
      </c>
      <c r="H413" t="s">
        <v>204</v>
      </c>
      <c r="K413" t="s">
        <v>622</v>
      </c>
    </row>
    <row r="414" spans="2:11" hidden="1">
      <c r="B414">
        <v>181</v>
      </c>
      <c r="C414" t="s">
        <v>617</v>
      </c>
      <c r="D414" t="s">
        <v>47</v>
      </c>
      <c r="E414">
        <v>11</v>
      </c>
      <c r="F414" t="s">
        <v>213</v>
      </c>
      <c r="G414">
        <v>15409200.6</v>
      </c>
      <c r="H414" t="s">
        <v>204</v>
      </c>
      <c r="K414" t="s">
        <v>619</v>
      </c>
    </row>
    <row r="415" spans="2:11" hidden="1">
      <c r="B415">
        <v>181</v>
      </c>
      <c r="C415" t="s">
        <v>617</v>
      </c>
      <c r="D415" t="s">
        <v>47</v>
      </c>
      <c r="E415">
        <v>11</v>
      </c>
      <c r="F415" t="s">
        <v>214</v>
      </c>
      <c r="G415">
        <v>31.67</v>
      </c>
      <c r="H415" t="s">
        <v>204</v>
      </c>
      <c r="K415" t="s">
        <v>623</v>
      </c>
    </row>
    <row r="416" spans="2:11" hidden="1">
      <c r="B416">
        <v>181</v>
      </c>
      <c r="C416" t="s">
        <v>617</v>
      </c>
      <c r="D416" t="s">
        <v>47</v>
      </c>
      <c r="E416">
        <v>9</v>
      </c>
      <c r="F416" t="s">
        <v>216</v>
      </c>
      <c r="G416">
        <v>3852300.15</v>
      </c>
      <c r="H416" t="s">
        <v>204</v>
      </c>
      <c r="K416" t="s">
        <v>624</v>
      </c>
    </row>
    <row r="417" spans="2:11" hidden="1">
      <c r="B417">
        <v>181</v>
      </c>
      <c r="C417" t="s">
        <v>617</v>
      </c>
      <c r="D417" t="s">
        <v>47</v>
      </c>
      <c r="E417">
        <v>9</v>
      </c>
      <c r="F417" t="s">
        <v>218</v>
      </c>
      <c r="G417">
        <v>2311380.09</v>
      </c>
      <c r="H417" t="s">
        <v>204</v>
      </c>
      <c r="K417" t="s">
        <v>625</v>
      </c>
    </row>
    <row r="418" spans="2:11" hidden="1">
      <c r="B418">
        <v>129</v>
      </c>
      <c r="C418" t="s">
        <v>626</v>
      </c>
      <c r="D418" t="s">
        <v>48</v>
      </c>
      <c r="E418">
        <v>6</v>
      </c>
      <c r="F418" t="s">
        <v>202</v>
      </c>
      <c r="G418">
        <v>55281058.979999997</v>
      </c>
      <c r="H418" t="s">
        <v>204</v>
      </c>
      <c r="K418" t="s">
        <v>627</v>
      </c>
    </row>
    <row r="419" spans="2:11" hidden="1">
      <c r="B419">
        <v>129</v>
      </c>
      <c r="C419" t="s">
        <v>626</v>
      </c>
      <c r="D419" t="s">
        <v>48</v>
      </c>
      <c r="E419">
        <v>14</v>
      </c>
      <c r="F419" t="s">
        <v>205</v>
      </c>
      <c r="G419">
        <v>30906457.469999999</v>
      </c>
      <c r="H419" t="s">
        <v>204</v>
      </c>
      <c r="K419" t="s">
        <v>628</v>
      </c>
    </row>
    <row r="420" spans="2:11" hidden="1">
      <c r="B420">
        <v>129</v>
      </c>
      <c r="C420" t="s">
        <v>626</v>
      </c>
      <c r="D420" t="s">
        <v>48</v>
      </c>
      <c r="E420">
        <v>14</v>
      </c>
      <c r="F420" t="s">
        <v>207</v>
      </c>
      <c r="G420">
        <v>22.19</v>
      </c>
      <c r="H420" t="s">
        <v>204</v>
      </c>
      <c r="K420" t="s">
        <v>629</v>
      </c>
    </row>
    <row r="421" spans="2:11" hidden="1">
      <c r="B421">
        <v>129</v>
      </c>
      <c r="C421" t="s">
        <v>626</v>
      </c>
      <c r="D421" t="s">
        <v>48</v>
      </c>
      <c r="E421">
        <v>14</v>
      </c>
      <c r="F421" t="s">
        <v>209</v>
      </c>
      <c r="G421">
        <v>6857351.6100000003</v>
      </c>
      <c r="H421" t="s">
        <v>204</v>
      </c>
      <c r="K421" t="s">
        <v>630</v>
      </c>
    </row>
    <row r="422" spans="2:11" hidden="1">
      <c r="B422">
        <v>129</v>
      </c>
      <c r="C422" t="s">
        <v>626</v>
      </c>
      <c r="D422" t="s">
        <v>48</v>
      </c>
      <c r="E422">
        <v>11</v>
      </c>
      <c r="F422" t="s">
        <v>211</v>
      </c>
      <c r="G422">
        <v>9092996.5999999996</v>
      </c>
      <c r="H422" t="s">
        <v>204</v>
      </c>
      <c r="K422" t="s">
        <v>631</v>
      </c>
    </row>
    <row r="423" spans="2:11" hidden="1">
      <c r="B423">
        <v>129</v>
      </c>
      <c r="C423" t="s">
        <v>626</v>
      </c>
      <c r="D423" t="s">
        <v>48</v>
      </c>
      <c r="E423">
        <v>11</v>
      </c>
      <c r="F423" t="s">
        <v>213</v>
      </c>
      <c r="G423">
        <v>30906457.469999999</v>
      </c>
      <c r="H423" t="s">
        <v>204</v>
      </c>
      <c r="K423" t="s">
        <v>628</v>
      </c>
    </row>
    <row r="424" spans="2:11" hidden="1">
      <c r="B424">
        <v>129</v>
      </c>
      <c r="C424" t="s">
        <v>626</v>
      </c>
      <c r="D424" t="s">
        <v>48</v>
      </c>
      <c r="E424">
        <v>11</v>
      </c>
      <c r="F424" t="s">
        <v>214</v>
      </c>
      <c r="G424">
        <v>29.42</v>
      </c>
      <c r="H424" t="s">
        <v>204</v>
      </c>
      <c r="K424" t="s">
        <v>632</v>
      </c>
    </row>
    <row r="425" spans="2:11" hidden="1">
      <c r="B425">
        <v>129</v>
      </c>
      <c r="C425" t="s">
        <v>626</v>
      </c>
      <c r="D425" t="s">
        <v>48</v>
      </c>
      <c r="E425">
        <v>9</v>
      </c>
      <c r="F425" t="s">
        <v>216</v>
      </c>
      <c r="G425">
        <v>7726614.3700000001</v>
      </c>
      <c r="H425" t="s">
        <v>204</v>
      </c>
      <c r="K425" t="s">
        <v>633</v>
      </c>
    </row>
    <row r="426" spans="2:11" hidden="1">
      <c r="B426">
        <v>129</v>
      </c>
      <c r="C426" t="s">
        <v>626</v>
      </c>
      <c r="D426" t="s">
        <v>48</v>
      </c>
      <c r="E426">
        <v>9</v>
      </c>
      <c r="F426" t="s">
        <v>218</v>
      </c>
      <c r="G426">
        <v>4635968.62</v>
      </c>
      <c r="H426" t="s">
        <v>204</v>
      </c>
      <c r="K426" t="s">
        <v>634</v>
      </c>
    </row>
    <row r="427" spans="2:11" hidden="1">
      <c r="B427">
        <v>182</v>
      </c>
      <c r="C427" t="s">
        <v>635</v>
      </c>
      <c r="D427" t="s">
        <v>49</v>
      </c>
      <c r="E427">
        <v>6</v>
      </c>
      <c r="F427" t="s">
        <v>202</v>
      </c>
      <c r="G427">
        <v>22839793.559999999</v>
      </c>
      <c r="H427" t="s">
        <v>204</v>
      </c>
      <c r="K427" t="s">
        <v>636</v>
      </c>
    </row>
    <row r="428" spans="2:11" hidden="1">
      <c r="B428">
        <v>182</v>
      </c>
      <c r="C428" t="s">
        <v>635</v>
      </c>
      <c r="D428" t="s">
        <v>49</v>
      </c>
      <c r="E428">
        <v>14</v>
      </c>
      <c r="F428" t="s">
        <v>205</v>
      </c>
      <c r="G428">
        <v>14590626.84</v>
      </c>
      <c r="H428" t="s">
        <v>204</v>
      </c>
      <c r="K428" t="s">
        <v>637</v>
      </c>
    </row>
    <row r="429" spans="2:11" hidden="1">
      <c r="B429">
        <v>182</v>
      </c>
      <c r="C429" t="s">
        <v>635</v>
      </c>
      <c r="D429" t="s">
        <v>49</v>
      </c>
      <c r="E429">
        <v>14</v>
      </c>
      <c r="F429" t="s">
        <v>207</v>
      </c>
      <c r="G429">
        <v>16.37</v>
      </c>
      <c r="H429" t="s">
        <v>204</v>
      </c>
      <c r="K429" t="s">
        <v>638</v>
      </c>
    </row>
    <row r="430" spans="2:11" hidden="1">
      <c r="B430">
        <v>182</v>
      </c>
      <c r="C430" t="s">
        <v>635</v>
      </c>
      <c r="D430" t="s">
        <v>49</v>
      </c>
      <c r="E430">
        <v>14</v>
      </c>
      <c r="F430" t="s">
        <v>209</v>
      </c>
      <c r="G430">
        <v>2389084.2799999998</v>
      </c>
      <c r="H430" t="s">
        <v>204</v>
      </c>
      <c r="K430" t="s">
        <v>639</v>
      </c>
    </row>
    <row r="431" spans="2:11" hidden="1">
      <c r="B431">
        <v>182</v>
      </c>
      <c r="C431" t="s">
        <v>635</v>
      </c>
      <c r="D431" t="s">
        <v>49</v>
      </c>
      <c r="E431">
        <v>11</v>
      </c>
      <c r="F431" t="s">
        <v>211</v>
      </c>
      <c r="G431">
        <v>4310405.68</v>
      </c>
      <c r="H431" t="s">
        <v>204</v>
      </c>
      <c r="K431" t="s">
        <v>640</v>
      </c>
    </row>
    <row r="432" spans="2:11" hidden="1">
      <c r="B432">
        <v>182</v>
      </c>
      <c r="C432" t="s">
        <v>635</v>
      </c>
      <c r="D432" t="s">
        <v>49</v>
      </c>
      <c r="E432">
        <v>11</v>
      </c>
      <c r="F432" t="s">
        <v>213</v>
      </c>
      <c r="G432">
        <v>14590626.84</v>
      </c>
      <c r="H432" t="s">
        <v>204</v>
      </c>
      <c r="K432" t="s">
        <v>637</v>
      </c>
    </row>
    <row r="433" spans="2:11" hidden="1">
      <c r="B433">
        <v>182</v>
      </c>
      <c r="C433" t="s">
        <v>635</v>
      </c>
      <c r="D433" t="s">
        <v>49</v>
      </c>
      <c r="E433">
        <v>11</v>
      </c>
      <c r="F433" t="s">
        <v>214</v>
      </c>
      <c r="G433">
        <v>29.54</v>
      </c>
      <c r="H433" t="s">
        <v>204</v>
      </c>
      <c r="K433" t="s">
        <v>641</v>
      </c>
    </row>
    <row r="434" spans="2:11" hidden="1">
      <c r="B434">
        <v>182</v>
      </c>
      <c r="C434" t="s">
        <v>635</v>
      </c>
      <c r="D434" t="s">
        <v>49</v>
      </c>
      <c r="E434">
        <v>9</v>
      </c>
      <c r="F434" t="s">
        <v>216</v>
      </c>
      <c r="G434">
        <v>3647656.71</v>
      </c>
      <c r="H434" t="s">
        <v>204</v>
      </c>
      <c r="K434" t="s">
        <v>642</v>
      </c>
    </row>
    <row r="435" spans="2:11" hidden="1">
      <c r="B435">
        <v>182</v>
      </c>
      <c r="C435" t="s">
        <v>635</v>
      </c>
      <c r="D435" t="s">
        <v>49</v>
      </c>
      <c r="E435">
        <v>9</v>
      </c>
      <c r="F435" t="s">
        <v>218</v>
      </c>
      <c r="G435">
        <v>2188594.0299999998</v>
      </c>
      <c r="H435" t="s">
        <v>204</v>
      </c>
      <c r="K435" t="s">
        <v>643</v>
      </c>
    </row>
    <row r="436" spans="2:11" hidden="1">
      <c r="B436">
        <v>29</v>
      </c>
      <c r="C436" t="s">
        <v>644</v>
      </c>
      <c r="D436" t="s">
        <v>50</v>
      </c>
      <c r="E436">
        <v>6</v>
      </c>
      <c r="F436" t="s">
        <v>202</v>
      </c>
      <c r="G436">
        <v>22897078.359999999</v>
      </c>
      <c r="H436" t="s">
        <v>204</v>
      </c>
      <c r="K436" t="s">
        <v>645</v>
      </c>
    </row>
    <row r="437" spans="2:11" hidden="1">
      <c r="B437">
        <v>29</v>
      </c>
      <c r="C437" t="s">
        <v>644</v>
      </c>
      <c r="D437" t="s">
        <v>50</v>
      </c>
      <c r="E437">
        <v>14</v>
      </c>
      <c r="F437" t="s">
        <v>205</v>
      </c>
      <c r="G437">
        <v>13402028.77</v>
      </c>
      <c r="H437" t="s">
        <v>204</v>
      </c>
      <c r="K437" t="s">
        <v>646</v>
      </c>
    </row>
    <row r="438" spans="2:11" hidden="1">
      <c r="B438">
        <v>29</v>
      </c>
      <c r="C438" t="s">
        <v>644</v>
      </c>
      <c r="D438" t="s">
        <v>50</v>
      </c>
      <c r="E438">
        <v>14</v>
      </c>
      <c r="F438" t="s">
        <v>207</v>
      </c>
      <c r="G438">
        <v>35.54</v>
      </c>
      <c r="H438" t="s">
        <v>204</v>
      </c>
      <c r="K438" t="s">
        <v>647</v>
      </c>
    </row>
    <row r="439" spans="2:11" hidden="1">
      <c r="B439">
        <v>29</v>
      </c>
      <c r="C439" t="s">
        <v>644</v>
      </c>
      <c r="D439" t="s">
        <v>50</v>
      </c>
      <c r="E439">
        <v>14</v>
      </c>
      <c r="F439" t="s">
        <v>209</v>
      </c>
      <c r="G439">
        <v>4763583.2300000004</v>
      </c>
      <c r="H439" t="s">
        <v>204</v>
      </c>
      <c r="K439" t="s">
        <v>648</v>
      </c>
    </row>
    <row r="440" spans="2:11" hidden="1">
      <c r="B440">
        <v>29</v>
      </c>
      <c r="C440" t="s">
        <v>644</v>
      </c>
      <c r="D440" t="s">
        <v>50</v>
      </c>
      <c r="E440">
        <v>11</v>
      </c>
      <c r="F440" t="s">
        <v>211</v>
      </c>
      <c r="G440">
        <v>3417367.58</v>
      </c>
      <c r="H440" t="s">
        <v>204</v>
      </c>
      <c r="K440" t="s">
        <v>649</v>
      </c>
    </row>
    <row r="441" spans="2:11" hidden="1">
      <c r="B441">
        <v>29</v>
      </c>
      <c r="C441" t="s">
        <v>644</v>
      </c>
      <c r="D441" t="s">
        <v>50</v>
      </c>
      <c r="E441">
        <v>11</v>
      </c>
      <c r="F441" t="s">
        <v>213</v>
      </c>
      <c r="G441">
        <v>13402028.77</v>
      </c>
      <c r="H441" t="s">
        <v>204</v>
      </c>
      <c r="K441" t="s">
        <v>646</v>
      </c>
    </row>
    <row r="442" spans="2:11" hidden="1">
      <c r="B442">
        <v>29</v>
      </c>
      <c r="C442" t="s">
        <v>644</v>
      </c>
      <c r="D442" t="s">
        <v>50</v>
      </c>
      <c r="E442">
        <v>11</v>
      </c>
      <c r="F442" t="s">
        <v>214</v>
      </c>
      <c r="G442">
        <v>25.5</v>
      </c>
      <c r="H442" t="s">
        <v>204</v>
      </c>
      <c r="K442" t="s">
        <v>650</v>
      </c>
    </row>
    <row r="443" spans="2:11" hidden="1">
      <c r="B443">
        <v>29</v>
      </c>
      <c r="C443" t="s">
        <v>644</v>
      </c>
      <c r="D443" t="s">
        <v>50</v>
      </c>
      <c r="E443">
        <v>9</v>
      </c>
      <c r="F443" t="s">
        <v>216</v>
      </c>
      <c r="G443">
        <v>3350507.19</v>
      </c>
      <c r="H443" t="s">
        <v>204</v>
      </c>
      <c r="K443" t="s">
        <v>651</v>
      </c>
    </row>
    <row r="444" spans="2:11" hidden="1">
      <c r="B444">
        <v>29</v>
      </c>
      <c r="C444" t="s">
        <v>644</v>
      </c>
      <c r="D444" t="s">
        <v>50</v>
      </c>
      <c r="E444">
        <v>9</v>
      </c>
      <c r="F444" t="s">
        <v>218</v>
      </c>
      <c r="G444">
        <v>2010304.32</v>
      </c>
      <c r="H444" t="s">
        <v>204</v>
      </c>
      <c r="K444" t="s">
        <v>652</v>
      </c>
    </row>
    <row r="445" spans="2:11" hidden="1">
      <c r="B445">
        <v>116</v>
      </c>
      <c r="C445" t="s">
        <v>653</v>
      </c>
      <c r="D445" t="s">
        <v>51</v>
      </c>
      <c r="E445">
        <v>6</v>
      </c>
      <c r="F445" t="s">
        <v>202</v>
      </c>
      <c r="G445">
        <v>38784710.039999999</v>
      </c>
      <c r="H445" t="s">
        <v>204</v>
      </c>
      <c r="K445" t="s">
        <v>654</v>
      </c>
    </row>
    <row r="446" spans="2:11" hidden="1">
      <c r="B446">
        <v>116</v>
      </c>
      <c r="C446" t="s">
        <v>653</v>
      </c>
      <c r="D446" t="s">
        <v>51</v>
      </c>
      <c r="E446">
        <v>14</v>
      </c>
      <c r="F446" t="s">
        <v>205</v>
      </c>
      <c r="G446">
        <v>19947630.739999998</v>
      </c>
      <c r="H446" t="s">
        <v>204</v>
      </c>
      <c r="K446" t="s">
        <v>655</v>
      </c>
    </row>
    <row r="447" spans="2:11" hidden="1">
      <c r="B447">
        <v>116</v>
      </c>
      <c r="C447" t="s">
        <v>653</v>
      </c>
      <c r="D447" t="s">
        <v>51</v>
      </c>
      <c r="E447">
        <v>14</v>
      </c>
      <c r="F447" t="s">
        <v>207</v>
      </c>
      <c r="G447">
        <v>22.37</v>
      </c>
      <c r="H447" t="s">
        <v>204</v>
      </c>
      <c r="K447" t="s">
        <v>656</v>
      </c>
    </row>
    <row r="448" spans="2:11" hidden="1">
      <c r="B448">
        <v>116</v>
      </c>
      <c r="C448" t="s">
        <v>653</v>
      </c>
      <c r="D448" t="s">
        <v>51</v>
      </c>
      <c r="E448">
        <v>14</v>
      </c>
      <c r="F448" t="s">
        <v>209</v>
      </c>
      <c r="G448">
        <v>4462374.47</v>
      </c>
      <c r="H448" t="s">
        <v>204</v>
      </c>
      <c r="K448" t="s">
        <v>657</v>
      </c>
    </row>
    <row r="449" spans="2:11" hidden="1">
      <c r="B449">
        <v>116</v>
      </c>
      <c r="C449" t="s">
        <v>653</v>
      </c>
      <c r="D449" t="s">
        <v>51</v>
      </c>
      <c r="E449">
        <v>11</v>
      </c>
      <c r="F449" t="s">
        <v>211</v>
      </c>
      <c r="G449">
        <v>6358458.3499999996</v>
      </c>
      <c r="H449" t="s">
        <v>204</v>
      </c>
      <c r="K449" t="s">
        <v>658</v>
      </c>
    </row>
    <row r="450" spans="2:11" hidden="1">
      <c r="B450">
        <v>116</v>
      </c>
      <c r="C450" t="s">
        <v>653</v>
      </c>
      <c r="D450" t="s">
        <v>51</v>
      </c>
      <c r="E450">
        <v>11</v>
      </c>
      <c r="F450" t="s">
        <v>213</v>
      </c>
      <c r="G450">
        <v>19947630.739999998</v>
      </c>
      <c r="H450" t="s">
        <v>204</v>
      </c>
      <c r="K450" t="s">
        <v>655</v>
      </c>
    </row>
    <row r="451" spans="2:11" hidden="1">
      <c r="B451">
        <v>116</v>
      </c>
      <c r="C451" t="s">
        <v>653</v>
      </c>
      <c r="D451" t="s">
        <v>51</v>
      </c>
      <c r="E451">
        <v>11</v>
      </c>
      <c r="F451" t="s">
        <v>214</v>
      </c>
      <c r="G451">
        <v>31.88</v>
      </c>
      <c r="H451" t="s">
        <v>204</v>
      </c>
      <c r="K451" t="s">
        <v>659</v>
      </c>
    </row>
    <row r="452" spans="2:11" hidden="1">
      <c r="B452">
        <v>116</v>
      </c>
      <c r="C452" t="s">
        <v>653</v>
      </c>
      <c r="D452" t="s">
        <v>51</v>
      </c>
      <c r="E452">
        <v>9</v>
      </c>
      <c r="F452" t="s">
        <v>216</v>
      </c>
      <c r="G452">
        <v>4986907.6900000004</v>
      </c>
      <c r="H452" t="s">
        <v>204</v>
      </c>
      <c r="K452" t="s">
        <v>660</v>
      </c>
    </row>
    <row r="453" spans="2:11" hidden="1">
      <c r="B453">
        <v>116</v>
      </c>
      <c r="C453" t="s">
        <v>653</v>
      </c>
      <c r="D453" t="s">
        <v>51</v>
      </c>
      <c r="E453">
        <v>9</v>
      </c>
      <c r="F453" t="s">
        <v>218</v>
      </c>
      <c r="G453">
        <v>2992144.61</v>
      </c>
      <c r="H453" t="s">
        <v>204</v>
      </c>
      <c r="K453" t="s">
        <v>661</v>
      </c>
    </row>
    <row r="454" spans="2:11" hidden="1">
      <c r="B454">
        <v>169</v>
      </c>
      <c r="C454" t="s">
        <v>662</v>
      </c>
      <c r="D454" t="s">
        <v>52</v>
      </c>
      <c r="E454">
        <v>6</v>
      </c>
      <c r="F454" t="s">
        <v>202</v>
      </c>
      <c r="G454">
        <v>38282166.740000002</v>
      </c>
      <c r="H454" t="s">
        <v>204</v>
      </c>
      <c r="K454" t="s">
        <v>663</v>
      </c>
    </row>
    <row r="455" spans="2:11" hidden="1">
      <c r="B455">
        <v>169</v>
      </c>
      <c r="C455" t="s">
        <v>662</v>
      </c>
      <c r="D455" t="s">
        <v>52</v>
      </c>
      <c r="E455">
        <v>14</v>
      </c>
      <c r="F455" t="s">
        <v>205</v>
      </c>
      <c r="G455">
        <v>21509250.399999999</v>
      </c>
      <c r="H455" t="s">
        <v>204</v>
      </c>
      <c r="K455" t="s">
        <v>664</v>
      </c>
    </row>
    <row r="456" spans="2:11" hidden="1">
      <c r="B456">
        <v>169</v>
      </c>
      <c r="C456" t="s">
        <v>662</v>
      </c>
      <c r="D456" t="s">
        <v>52</v>
      </c>
      <c r="E456">
        <v>14</v>
      </c>
      <c r="F456" t="s">
        <v>207</v>
      </c>
      <c r="G456">
        <v>21.98</v>
      </c>
      <c r="H456" t="s">
        <v>204</v>
      </c>
      <c r="K456" t="s">
        <v>665</v>
      </c>
    </row>
    <row r="457" spans="2:11" hidden="1">
      <c r="B457">
        <v>169</v>
      </c>
      <c r="C457" t="s">
        <v>662</v>
      </c>
      <c r="D457" t="s">
        <v>52</v>
      </c>
      <c r="E457">
        <v>14</v>
      </c>
      <c r="F457" t="s">
        <v>209</v>
      </c>
      <c r="G457">
        <v>4727701.96</v>
      </c>
      <c r="H457" t="s">
        <v>204</v>
      </c>
      <c r="K457" t="s">
        <v>666</v>
      </c>
    </row>
    <row r="458" spans="2:11" hidden="1">
      <c r="B458">
        <v>169</v>
      </c>
      <c r="C458" t="s">
        <v>662</v>
      </c>
      <c r="D458" t="s">
        <v>52</v>
      </c>
      <c r="E458">
        <v>11</v>
      </c>
      <c r="F458" t="s">
        <v>211</v>
      </c>
      <c r="G458">
        <v>2691261.99</v>
      </c>
      <c r="H458" t="s">
        <v>204</v>
      </c>
      <c r="K458" t="s">
        <v>667</v>
      </c>
    </row>
    <row r="459" spans="2:11" hidden="1">
      <c r="B459">
        <v>169</v>
      </c>
      <c r="C459" t="s">
        <v>662</v>
      </c>
      <c r="D459" t="s">
        <v>52</v>
      </c>
      <c r="E459">
        <v>11</v>
      </c>
      <c r="F459" t="s">
        <v>213</v>
      </c>
      <c r="G459">
        <v>21509250.399999999</v>
      </c>
      <c r="H459" t="s">
        <v>204</v>
      </c>
      <c r="K459" t="s">
        <v>664</v>
      </c>
    </row>
    <row r="460" spans="2:11" hidden="1">
      <c r="B460">
        <v>169</v>
      </c>
      <c r="C460" t="s">
        <v>662</v>
      </c>
      <c r="D460" t="s">
        <v>52</v>
      </c>
      <c r="E460">
        <v>11</v>
      </c>
      <c r="F460" t="s">
        <v>214</v>
      </c>
      <c r="G460">
        <v>12.51</v>
      </c>
      <c r="H460" t="s">
        <v>204</v>
      </c>
      <c r="K460" t="s">
        <v>668</v>
      </c>
    </row>
    <row r="461" spans="2:11" hidden="1">
      <c r="B461">
        <v>169</v>
      </c>
      <c r="C461" t="s">
        <v>662</v>
      </c>
      <c r="D461" t="s">
        <v>52</v>
      </c>
      <c r="E461">
        <v>9</v>
      </c>
      <c r="F461" t="s">
        <v>216</v>
      </c>
      <c r="G461">
        <v>5377312.5999999996</v>
      </c>
      <c r="H461" t="s">
        <v>204</v>
      </c>
      <c r="K461" t="s">
        <v>669</v>
      </c>
    </row>
    <row r="462" spans="2:11" hidden="1">
      <c r="B462">
        <v>169</v>
      </c>
      <c r="C462" t="s">
        <v>662</v>
      </c>
      <c r="D462" t="s">
        <v>52</v>
      </c>
      <c r="E462">
        <v>9</v>
      </c>
      <c r="F462" t="s">
        <v>218</v>
      </c>
      <c r="G462">
        <v>3226387.56</v>
      </c>
      <c r="H462" t="s">
        <v>204</v>
      </c>
      <c r="K462" t="s">
        <v>670</v>
      </c>
    </row>
    <row r="463" spans="2:11" hidden="1">
      <c r="B463">
        <v>252</v>
      </c>
      <c r="C463" t="s">
        <v>671</v>
      </c>
      <c r="D463" t="s">
        <v>53</v>
      </c>
      <c r="E463">
        <v>6</v>
      </c>
      <c r="F463" t="s">
        <v>202</v>
      </c>
      <c r="G463">
        <v>31285045.870000001</v>
      </c>
      <c r="H463" t="s">
        <v>204</v>
      </c>
      <c r="K463" t="s">
        <v>672</v>
      </c>
    </row>
    <row r="464" spans="2:11" hidden="1">
      <c r="B464">
        <v>252</v>
      </c>
      <c r="C464" t="s">
        <v>671</v>
      </c>
      <c r="D464" t="s">
        <v>53</v>
      </c>
      <c r="E464">
        <v>14</v>
      </c>
      <c r="F464" t="s">
        <v>205</v>
      </c>
      <c r="G464">
        <v>18235574.670000002</v>
      </c>
      <c r="H464" t="s">
        <v>204</v>
      </c>
      <c r="K464" t="s">
        <v>673</v>
      </c>
    </row>
    <row r="465" spans="2:11" hidden="1">
      <c r="B465">
        <v>252</v>
      </c>
      <c r="C465" t="s">
        <v>671</v>
      </c>
      <c r="D465" t="s">
        <v>53</v>
      </c>
      <c r="E465">
        <v>14</v>
      </c>
      <c r="F465" t="s">
        <v>207</v>
      </c>
      <c r="G465">
        <v>24.84</v>
      </c>
      <c r="H465" t="s">
        <v>204</v>
      </c>
      <c r="K465" t="s">
        <v>674</v>
      </c>
    </row>
    <row r="466" spans="2:11" hidden="1">
      <c r="B466">
        <v>252</v>
      </c>
      <c r="C466" t="s">
        <v>671</v>
      </c>
      <c r="D466" t="s">
        <v>53</v>
      </c>
      <c r="E466">
        <v>14</v>
      </c>
      <c r="F466" t="s">
        <v>209</v>
      </c>
      <c r="G466">
        <v>4530464.84</v>
      </c>
      <c r="H466" t="s">
        <v>204</v>
      </c>
      <c r="K466" t="s">
        <v>675</v>
      </c>
    </row>
    <row r="467" spans="2:11" hidden="1">
      <c r="B467">
        <v>252</v>
      </c>
      <c r="C467" t="s">
        <v>671</v>
      </c>
      <c r="D467" t="s">
        <v>53</v>
      </c>
      <c r="E467">
        <v>11</v>
      </c>
      <c r="F467" t="s">
        <v>211</v>
      </c>
      <c r="G467">
        <v>4078060.83</v>
      </c>
      <c r="H467" t="s">
        <v>204</v>
      </c>
      <c r="K467" t="s">
        <v>676</v>
      </c>
    </row>
    <row r="468" spans="2:11" hidden="1">
      <c r="B468">
        <v>252</v>
      </c>
      <c r="C468" t="s">
        <v>671</v>
      </c>
      <c r="D468" t="s">
        <v>53</v>
      </c>
      <c r="E468">
        <v>11</v>
      </c>
      <c r="F468" t="s">
        <v>213</v>
      </c>
      <c r="G468">
        <v>18235574.670000002</v>
      </c>
      <c r="H468" t="s">
        <v>204</v>
      </c>
      <c r="K468" t="s">
        <v>673</v>
      </c>
    </row>
    <row r="469" spans="2:11" hidden="1">
      <c r="B469">
        <v>252</v>
      </c>
      <c r="C469" t="s">
        <v>671</v>
      </c>
      <c r="D469" t="s">
        <v>53</v>
      </c>
      <c r="E469">
        <v>11</v>
      </c>
      <c r="F469" t="s">
        <v>214</v>
      </c>
      <c r="G469">
        <v>22.36</v>
      </c>
      <c r="H469" t="s">
        <v>204</v>
      </c>
      <c r="K469" t="s">
        <v>677</v>
      </c>
    </row>
    <row r="470" spans="2:11" hidden="1">
      <c r="B470">
        <v>252</v>
      </c>
      <c r="C470" t="s">
        <v>671</v>
      </c>
      <c r="D470" t="s">
        <v>53</v>
      </c>
      <c r="E470">
        <v>9</v>
      </c>
      <c r="F470" t="s">
        <v>216</v>
      </c>
      <c r="G470">
        <v>4558893.67</v>
      </c>
      <c r="H470" t="s">
        <v>204</v>
      </c>
      <c r="K470" t="s">
        <v>678</v>
      </c>
    </row>
    <row r="471" spans="2:11" hidden="1">
      <c r="B471">
        <v>252</v>
      </c>
      <c r="C471" t="s">
        <v>671</v>
      </c>
      <c r="D471" t="s">
        <v>53</v>
      </c>
      <c r="E471">
        <v>9</v>
      </c>
      <c r="F471" t="s">
        <v>218</v>
      </c>
      <c r="G471">
        <v>2735336.2</v>
      </c>
      <c r="H471" t="s">
        <v>204</v>
      </c>
      <c r="K471" t="s">
        <v>679</v>
      </c>
    </row>
    <row r="472" spans="2:11" hidden="1">
      <c r="B472">
        <v>283</v>
      </c>
      <c r="C472" t="s">
        <v>680</v>
      </c>
      <c r="D472" t="s">
        <v>54</v>
      </c>
      <c r="E472">
        <v>6</v>
      </c>
      <c r="F472" t="s">
        <v>202</v>
      </c>
      <c r="G472">
        <v>34485081.270000003</v>
      </c>
      <c r="H472" t="s">
        <v>204</v>
      </c>
      <c r="K472" t="s">
        <v>681</v>
      </c>
    </row>
    <row r="473" spans="2:11" hidden="1">
      <c r="B473">
        <v>283</v>
      </c>
      <c r="C473" t="s">
        <v>680</v>
      </c>
      <c r="D473" t="s">
        <v>54</v>
      </c>
      <c r="E473">
        <v>14</v>
      </c>
      <c r="F473" t="s">
        <v>205</v>
      </c>
      <c r="G473">
        <v>16202536.550000001</v>
      </c>
      <c r="H473" t="s">
        <v>204</v>
      </c>
      <c r="K473" t="s">
        <v>682</v>
      </c>
    </row>
    <row r="474" spans="2:11" hidden="1">
      <c r="B474">
        <v>283</v>
      </c>
      <c r="C474" t="s">
        <v>680</v>
      </c>
      <c r="D474" t="s">
        <v>54</v>
      </c>
      <c r="E474">
        <v>14</v>
      </c>
      <c r="F474" t="s">
        <v>207</v>
      </c>
      <c r="G474">
        <v>21.49</v>
      </c>
      <c r="H474" t="s">
        <v>204</v>
      </c>
      <c r="K474" t="s">
        <v>683</v>
      </c>
    </row>
    <row r="475" spans="2:11" hidden="1">
      <c r="B475">
        <v>283</v>
      </c>
      <c r="C475" t="s">
        <v>680</v>
      </c>
      <c r="D475" t="s">
        <v>54</v>
      </c>
      <c r="E475">
        <v>14</v>
      </c>
      <c r="F475" t="s">
        <v>209</v>
      </c>
      <c r="G475">
        <v>3481509.88</v>
      </c>
      <c r="H475" t="s">
        <v>204</v>
      </c>
      <c r="K475" t="s">
        <v>684</v>
      </c>
    </row>
    <row r="476" spans="2:11" hidden="1">
      <c r="B476">
        <v>283</v>
      </c>
      <c r="C476" t="s">
        <v>680</v>
      </c>
      <c r="D476" t="s">
        <v>54</v>
      </c>
      <c r="E476">
        <v>11</v>
      </c>
      <c r="F476" t="s">
        <v>211</v>
      </c>
      <c r="G476">
        <v>3715085.17</v>
      </c>
      <c r="H476" t="s">
        <v>204</v>
      </c>
      <c r="K476" t="s">
        <v>685</v>
      </c>
    </row>
    <row r="477" spans="2:11" hidden="1">
      <c r="B477">
        <v>283</v>
      </c>
      <c r="C477" t="s">
        <v>680</v>
      </c>
      <c r="D477" t="s">
        <v>54</v>
      </c>
      <c r="E477">
        <v>11</v>
      </c>
      <c r="F477" t="s">
        <v>213</v>
      </c>
      <c r="G477">
        <v>16202536.550000001</v>
      </c>
      <c r="H477" t="s">
        <v>204</v>
      </c>
      <c r="K477" t="s">
        <v>682</v>
      </c>
    </row>
    <row r="478" spans="2:11" hidden="1">
      <c r="B478">
        <v>283</v>
      </c>
      <c r="C478" t="s">
        <v>680</v>
      </c>
      <c r="D478" t="s">
        <v>54</v>
      </c>
      <c r="E478">
        <v>11</v>
      </c>
      <c r="F478" t="s">
        <v>214</v>
      </c>
      <c r="G478">
        <v>22.93</v>
      </c>
      <c r="H478" t="s">
        <v>204</v>
      </c>
      <c r="K478" t="s">
        <v>466</v>
      </c>
    </row>
    <row r="479" spans="2:11" hidden="1">
      <c r="B479">
        <v>283</v>
      </c>
      <c r="C479" t="s">
        <v>680</v>
      </c>
      <c r="D479" t="s">
        <v>54</v>
      </c>
      <c r="E479">
        <v>9</v>
      </c>
      <c r="F479" t="s">
        <v>216</v>
      </c>
      <c r="G479">
        <v>4050634.14</v>
      </c>
      <c r="H479" t="s">
        <v>204</v>
      </c>
      <c r="K479" t="s">
        <v>686</v>
      </c>
    </row>
    <row r="480" spans="2:11" hidden="1">
      <c r="B480">
        <v>283</v>
      </c>
      <c r="C480" t="s">
        <v>680</v>
      </c>
      <c r="D480" t="s">
        <v>54</v>
      </c>
      <c r="E480">
        <v>9</v>
      </c>
      <c r="F480" t="s">
        <v>218</v>
      </c>
      <c r="G480">
        <v>2430380.48</v>
      </c>
      <c r="H480" t="s">
        <v>204</v>
      </c>
      <c r="K480" t="s">
        <v>687</v>
      </c>
    </row>
    <row r="481" spans="2:11" hidden="1">
      <c r="B481">
        <v>274</v>
      </c>
      <c r="C481" t="s">
        <v>688</v>
      </c>
      <c r="D481" t="s">
        <v>55</v>
      </c>
      <c r="E481">
        <v>6</v>
      </c>
      <c r="F481" t="s">
        <v>202</v>
      </c>
      <c r="G481">
        <v>26252600.789999999</v>
      </c>
      <c r="H481" t="s">
        <v>204</v>
      </c>
      <c r="K481" t="s">
        <v>689</v>
      </c>
    </row>
    <row r="482" spans="2:11" hidden="1">
      <c r="B482">
        <v>274</v>
      </c>
      <c r="C482" t="s">
        <v>688</v>
      </c>
      <c r="D482" t="s">
        <v>55</v>
      </c>
      <c r="E482">
        <v>14</v>
      </c>
      <c r="F482" t="s">
        <v>205</v>
      </c>
      <c r="G482">
        <v>16621878.279999999</v>
      </c>
      <c r="H482" t="s">
        <v>204</v>
      </c>
      <c r="K482" t="s">
        <v>690</v>
      </c>
    </row>
    <row r="483" spans="2:11" hidden="1">
      <c r="B483">
        <v>274</v>
      </c>
      <c r="C483" t="s">
        <v>688</v>
      </c>
      <c r="D483" t="s">
        <v>55</v>
      </c>
      <c r="E483">
        <v>14</v>
      </c>
      <c r="F483" t="s">
        <v>207</v>
      </c>
      <c r="G483">
        <v>21.2</v>
      </c>
      <c r="H483" t="s">
        <v>204</v>
      </c>
      <c r="K483" t="s">
        <v>691</v>
      </c>
    </row>
    <row r="484" spans="2:11" hidden="1">
      <c r="B484">
        <v>274</v>
      </c>
      <c r="C484" t="s">
        <v>688</v>
      </c>
      <c r="D484" t="s">
        <v>55</v>
      </c>
      <c r="E484">
        <v>14</v>
      </c>
      <c r="F484" t="s">
        <v>209</v>
      </c>
      <c r="G484">
        <v>3524568.6</v>
      </c>
      <c r="H484" t="s">
        <v>204</v>
      </c>
      <c r="K484" t="s">
        <v>692</v>
      </c>
    </row>
    <row r="485" spans="2:11" hidden="1">
      <c r="B485">
        <v>274</v>
      </c>
      <c r="C485" t="s">
        <v>688</v>
      </c>
      <c r="D485" t="s">
        <v>55</v>
      </c>
      <c r="E485">
        <v>11</v>
      </c>
      <c r="F485" t="s">
        <v>211</v>
      </c>
      <c r="G485">
        <v>3409769.82</v>
      </c>
      <c r="H485" t="s">
        <v>204</v>
      </c>
      <c r="K485" t="s">
        <v>693</v>
      </c>
    </row>
    <row r="486" spans="2:11" hidden="1">
      <c r="B486">
        <v>274</v>
      </c>
      <c r="C486" t="s">
        <v>688</v>
      </c>
      <c r="D486" t="s">
        <v>55</v>
      </c>
      <c r="E486">
        <v>11</v>
      </c>
      <c r="F486" t="s">
        <v>213</v>
      </c>
      <c r="G486">
        <v>16621878.279999999</v>
      </c>
      <c r="H486" t="s">
        <v>204</v>
      </c>
      <c r="K486" t="s">
        <v>690</v>
      </c>
    </row>
    <row r="487" spans="2:11" hidden="1">
      <c r="B487">
        <v>274</v>
      </c>
      <c r="C487" t="s">
        <v>688</v>
      </c>
      <c r="D487" t="s">
        <v>55</v>
      </c>
      <c r="E487">
        <v>11</v>
      </c>
      <c r="F487" t="s">
        <v>214</v>
      </c>
      <c r="G487">
        <v>20.51</v>
      </c>
      <c r="H487" t="s">
        <v>204</v>
      </c>
      <c r="K487" t="s">
        <v>694</v>
      </c>
    </row>
    <row r="488" spans="2:11" hidden="1">
      <c r="B488">
        <v>274</v>
      </c>
      <c r="C488" t="s">
        <v>688</v>
      </c>
      <c r="D488" t="s">
        <v>55</v>
      </c>
      <c r="E488">
        <v>9</v>
      </c>
      <c r="F488" t="s">
        <v>216</v>
      </c>
      <c r="G488">
        <v>4155469.57</v>
      </c>
      <c r="H488" t="s">
        <v>204</v>
      </c>
      <c r="K488" t="s">
        <v>695</v>
      </c>
    </row>
    <row r="489" spans="2:11" hidden="1">
      <c r="B489">
        <v>274</v>
      </c>
      <c r="C489" t="s">
        <v>688</v>
      </c>
      <c r="D489" t="s">
        <v>55</v>
      </c>
      <c r="E489">
        <v>9</v>
      </c>
      <c r="F489" t="s">
        <v>218</v>
      </c>
      <c r="G489">
        <v>2493281.7400000002</v>
      </c>
      <c r="H489" t="s">
        <v>204</v>
      </c>
      <c r="K489" t="s">
        <v>696</v>
      </c>
    </row>
    <row r="490" spans="2:11" hidden="1">
      <c r="B490">
        <v>289</v>
      </c>
      <c r="C490" t="s">
        <v>697</v>
      </c>
      <c r="D490" t="s">
        <v>56</v>
      </c>
      <c r="E490">
        <v>6</v>
      </c>
      <c r="F490" t="s">
        <v>202</v>
      </c>
      <c r="G490">
        <v>36518444.93</v>
      </c>
      <c r="H490" t="s">
        <v>204</v>
      </c>
      <c r="K490" t="s">
        <v>698</v>
      </c>
    </row>
    <row r="491" spans="2:11" hidden="1">
      <c r="B491">
        <v>289</v>
      </c>
      <c r="C491" t="s">
        <v>697</v>
      </c>
      <c r="D491" t="s">
        <v>56</v>
      </c>
      <c r="E491">
        <v>14</v>
      </c>
      <c r="F491" t="s">
        <v>205</v>
      </c>
      <c r="G491">
        <v>19966332.460000001</v>
      </c>
      <c r="H491" t="s">
        <v>204</v>
      </c>
      <c r="K491" t="s">
        <v>699</v>
      </c>
    </row>
    <row r="492" spans="2:11" hidden="1">
      <c r="B492">
        <v>289</v>
      </c>
      <c r="C492" t="s">
        <v>697</v>
      </c>
      <c r="D492" t="s">
        <v>56</v>
      </c>
      <c r="E492">
        <v>14</v>
      </c>
      <c r="F492" t="s">
        <v>207</v>
      </c>
      <c r="G492">
        <v>31.47</v>
      </c>
      <c r="H492" t="s">
        <v>204</v>
      </c>
      <c r="K492" t="s">
        <v>700</v>
      </c>
    </row>
    <row r="493" spans="2:11" hidden="1">
      <c r="B493">
        <v>289</v>
      </c>
      <c r="C493" t="s">
        <v>697</v>
      </c>
      <c r="D493" t="s">
        <v>56</v>
      </c>
      <c r="E493">
        <v>14</v>
      </c>
      <c r="F493" t="s">
        <v>209</v>
      </c>
      <c r="G493">
        <v>6284004.7699999996</v>
      </c>
      <c r="H493" t="s">
        <v>204</v>
      </c>
      <c r="K493" t="s">
        <v>701</v>
      </c>
    </row>
    <row r="494" spans="2:11" hidden="1">
      <c r="B494">
        <v>289</v>
      </c>
      <c r="C494" t="s">
        <v>697</v>
      </c>
      <c r="D494" t="s">
        <v>56</v>
      </c>
      <c r="E494">
        <v>11</v>
      </c>
      <c r="F494" t="s">
        <v>211</v>
      </c>
      <c r="G494">
        <v>6422916.8899999997</v>
      </c>
      <c r="H494" t="s">
        <v>204</v>
      </c>
      <c r="K494" t="s">
        <v>702</v>
      </c>
    </row>
    <row r="495" spans="2:11" hidden="1">
      <c r="B495">
        <v>289</v>
      </c>
      <c r="C495" t="s">
        <v>697</v>
      </c>
      <c r="D495" t="s">
        <v>56</v>
      </c>
      <c r="E495">
        <v>11</v>
      </c>
      <c r="F495" t="s">
        <v>213</v>
      </c>
      <c r="G495">
        <v>19966332.460000001</v>
      </c>
      <c r="H495" t="s">
        <v>204</v>
      </c>
      <c r="K495" t="s">
        <v>699</v>
      </c>
    </row>
    <row r="496" spans="2:11" hidden="1">
      <c r="B496">
        <v>289</v>
      </c>
      <c r="C496" t="s">
        <v>697</v>
      </c>
      <c r="D496" t="s">
        <v>56</v>
      </c>
      <c r="E496">
        <v>11</v>
      </c>
      <c r="F496" t="s">
        <v>214</v>
      </c>
      <c r="G496">
        <v>32.17</v>
      </c>
      <c r="H496" t="s">
        <v>204</v>
      </c>
      <c r="K496" t="s">
        <v>703</v>
      </c>
    </row>
    <row r="497" spans="2:11" hidden="1">
      <c r="B497">
        <v>289</v>
      </c>
      <c r="C497" t="s">
        <v>697</v>
      </c>
      <c r="D497" t="s">
        <v>56</v>
      </c>
      <c r="E497">
        <v>9</v>
      </c>
      <c r="F497" t="s">
        <v>216</v>
      </c>
      <c r="G497">
        <v>4991583.12</v>
      </c>
      <c r="H497" t="s">
        <v>204</v>
      </c>
      <c r="K497" t="s">
        <v>704</v>
      </c>
    </row>
    <row r="498" spans="2:11" hidden="1">
      <c r="B498">
        <v>289</v>
      </c>
      <c r="C498" t="s">
        <v>697</v>
      </c>
      <c r="D498" t="s">
        <v>56</v>
      </c>
      <c r="E498">
        <v>9</v>
      </c>
      <c r="F498" t="s">
        <v>218</v>
      </c>
      <c r="G498">
        <v>2994949.87</v>
      </c>
      <c r="H498" t="s">
        <v>204</v>
      </c>
      <c r="K498" t="s">
        <v>705</v>
      </c>
    </row>
    <row r="499" spans="2:11" hidden="1">
      <c r="B499">
        <v>332</v>
      </c>
      <c r="C499" t="s">
        <v>706</v>
      </c>
      <c r="D499" t="s">
        <v>57</v>
      </c>
      <c r="E499">
        <v>6</v>
      </c>
      <c r="F499" t="s">
        <v>202</v>
      </c>
      <c r="G499">
        <v>51101832.119999997</v>
      </c>
      <c r="H499" t="s">
        <v>204</v>
      </c>
      <c r="K499" t="s">
        <v>707</v>
      </c>
    </row>
    <row r="500" spans="2:11" hidden="1">
      <c r="B500">
        <v>332</v>
      </c>
      <c r="C500" t="s">
        <v>706</v>
      </c>
      <c r="D500" t="s">
        <v>57</v>
      </c>
      <c r="E500">
        <v>14</v>
      </c>
      <c r="F500" t="s">
        <v>205</v>
      </c>
      <c r="G500">
        <v>29450286.030000001</v>
      </c>
      <c r="H500" t="s">
        <v>204</v>
      </c>
      <c r="K500" t="s">
        <v>708</v>
      </c>
    </row>
    <row r="501" spans="2:11" hidden="1">
      <c r="B501">
        <v>332</v>
      </c>
      <c r="C501" t="s">
        <v>706</v>
      </c>
      <c r="D501" t="s">
        <v>57</v>
      </c>
      <c r="E501">
        <v>14</v>
      </c>
      <c r="F501" t="s">
        <v>207</v>
      </c>
      <c r="G501">
        <v>26.26</v>
      </c>
      <c r="H501" t="s">
        <v>204</v>
      </c>
      <c r="K501" t="s">
        <v>709</v>
      </c>
    </row>
    <row r="502" spans="2:11" hidden="1">
      <c r="B502">
        <v>332</v>
      </c>
      <c r="C502" t="s">
        <v>706</v>
      </c>
      <c r="D502" t="s">
        <v>57</v>
      </c>
      <c r="E502">
        <v>14</v>
      </c>
      <c r="F502" t="s">
        <v>209</v>
      </c>
      <c r="G502">
        <v>7733201.6799999997</v>
      </c>
      <c r="H502" t="s">
        <v>204</v>
      </c>
      <c r="K502" t="s">
        <v>710</v>
      </c>
    </row>
    <row r="503" spans="2:11" hidden="1">
      <c r="B503">
        <v>332</v>
      </c>
      <c r="C503" t="s">
        <v>706</v>
      </c>
      <c r="D503" t="s">
        <v>57</v>
      </c>
      <c r="E503">
        <v>11</v>
      </c>
      <c r="F503" t="s">
        <v>211</v>
      </c>
      <c r="G503">
        <v>8940811.3000000007</v>
      </c>
      <c r="H503" t="s">
        <v>204</v>
      </c>
      <c r="K503" t="s">
        <v>711</v>
      </c>
    </row>
    <row r="504" spans="2:11" hidden="1">
      <c r="B504">
        <v>332</v>
      </c>
      <c r="C504" t="s">
        <v>706</v>
      </c>
      <c r="D504" t="s">
        <v>57</v>
      </c>
      <c r="E504">
        <v>11</v>
      </c>
      <c r="F504" t="s">
        <v>213</v>
      </c>
      <c r="G504">
        <v>29450286.030000001</v>
      </c>
      <c r="H504" t="s">
        <v>204</v>
      </c>
      <c r="K504" t="s">
        <v>708</v>
      </c>
    </row>
    <row r="505" spans="2:11" hidden="1">
      <c r="B505">
        <v>332</v>
      </c>
      <c r="C505" t="s">
        <v>706</v>
      </c>
      <c r="D505" t="s">
        <v>57</v>
      </c>
      <c r="E505">
        <v>11</v>
      </c>
      <c r="F505" t="s">
        <v>214</v>
      </c>
      <c r="G505">
        <v>30.36</v>
      </c>
      <c r="H505" t="s">
        <v>204</v>
      </c>
      <c r="K505" t="s">
        <v>712</v>
      </c>
    </row>
    <row r="506" spans="2:11" hidden="1">
      <c r="B506">
        <v>332</v>
      </c>
      <c r="C506" t="s">
        <v>706</v>
      </c>
      <c r="D506" t="s">
        <v>57</v>
      </c>
      <c r="E506">
        <v>9</v>
      </c>
      <c r="F506" t="s">
        <v>216</v>
      </c>
      <c r="G506">
        <v>7362571.5099999998</v>
      </c>
      <c r="H506" t="s">
        <v>204</v>
      </c>
      <c r="K506" t="s">
        <v>713</v>
      </c>
    </row>
    <row r="507" spans="2:11" hidden="1">
      <c r="B507">
        <v>332</v>
      </c>
      <c r="C507" t="s">
        <v>706</v>
      </c>
      <c r="D507" t="s">
        <v>57</v>
      </c>
      <c r="E507">
        <v>9</v>
      </c>
      <c r="F507" t="s">
        <v>218</v>
      </c>
      <c r="G507">
        <v>4417542.9000000004</v>
      </c>
      <c r="H507" t="s">
        <v>204</v>
      </c>
      <c r="K507" t="s">
        <v>714</v>
      </c>
    </row>
    <row r="508" spans="2:11" hidden="1">
      <c r="B508">
        <v>243</v>
      </c>
      <c r="C508" t="s">
        <v>715</v>
      </c>
      <c r="D508" t="s">
        <v>58</v>
      </c>
      <c r="E508">
        <v>6</v>
      </c>
      <c r="F508" t="s">
        <v>202</v>
      </c>
      <c r="G508">
        <v>33662959.579999998</v>
      </c>
      <c r="H508" t="s">
        <v>204</v>
      </c>
      <c r="K508" t="s">
        <v>716</v>
      </c>
    </row>
    <row r="509" spans="2:11" hidden="1">
      <c r="B509">
        <v>243</v>
      </c>
      <c r="C509" t="s">
        <v>715</v>
      </c>
      <c r="D509" t="s">
        <v>58</v>
      </c>
      <c r="E509">
        <v>14</v>
      </c>
      <c r="F509" t="s">
        <v>205</v>
      </c>
      <c r="G509">
        <v>20071170.739999998</v>
      </c>
      <c r="H509" t="s">
        <v>204</v>
      </c>
      <c r="K509" t="s">
        <v>717</v>
      </c>
    </row>
    <row r="510" spans="2:11" hidden="1">
      <c r="B510">
        <v>243</v>
      </c>
      <c r="C510" t="s">
        <v>715</v>
      </c>
      <c r="D510" t="s">
        <v>58</v>
      </c>
      <c r="E510">
        <v>14</v>
      </c>
      <c r="F510" t="s">
        <v>207</v>
      </c>
      <c r="G510">
        <v>30.63</v>
      </c>
      <c r="H510" t="s">
        <v>204</v>
      </c>
      <c r="K510" t="s">
        <v>718</v>
      </c>
    </row>
    <row r="511" spans="2:11" hidden="1">
      <c r="B511">
        <v>243</v>
      </c>
      <c r="C511" t="s">
        <v>715</v>
      </c>
      <c r="D511" t="s">
        <v>58</v>
      </c>
      <c r="E511">
        <v>14</v>
      </c>
      <c r="F511" t="s">
        <v>209</v>
      </c>
      <c r="G511">
        <v>6147189.29</v>
      </c>
      <c r="H511" t="s">
        <v>204</v>
      </c>
      <c r="K511" t="s">
        <v>719</v>
      </c>
    </row>
    <row r="512" spans="2:11" hidden="1">
      <c r="B512">
        <v>243</v>
      </c>
      <c r="C512" t="s">
        <v>715</v>
      </c>
      <c r="D512" t="s">
        <v>58</v>
      </c>
      <c r="E512">
        <v>11</v>
      </c>
      <c r="F512" t="s">
        <v>211</v>
      </c>
      <c r="G512">
        <v>6782927.9199999999</v>
      </c>
      <c r="H512" t="s">
        <v>204</v>
      </c>
      <c r="K512" t="s">
        <v>720</v>
      </c>
    </row>
    <row r="513" spans="2:11" hidden="1">
      <c r="B513">
        <v>243</v>
      </c>
      <c r="C513" t="s">
        <v>715</v>
      </c>
      <c r="D513" t="s">
        <v>58</v>
      </c>
      <c r="E513">
        <v>11</v>
      </c>
      <c r="F513" t="s">
        <v>213</v>
      </c>
      <c r="G513">
        <v>20071170.739999998</v>
      </c>
      <c r="H513" t="s">
        <v>204</v>
      </c>
      <c r="K513" t="s">
        <v>717</v>
      </c>
    </row>
    <row r="514" spans="2:11" hidden="1">
      <c r="B514">
        <v>243</v>
      </c>
      <c r="C514" t="s">
        <v>715</v>
      </c>
      <c r="D514" t="s">
        <v>58</v>
      </c>
      <c r="E514">
        <v>11</v>
      </c>
      <c r="F514" t="s">
        <v>214</v>
      </c>
      <c r="G514">
        <v>33.79</v>
      </c>
      <c r="H514" t="s">
        <v>204</v>
      </c>
      <c r="K514" t="s">
        <v>721</v>
      </c>
    </row>
    <row r="515" spans="2:11" hidden="1">
      <c r="B515">
        <v>243</v>
      </c>
      <c r="C515" t="s">
        <v>715</v>
      </c>
      <c r="D515" t="s">
        <v>58</v>
      </c>
      <c r="E515">
        <v>9</v>
      </c>
      <c r="F515" t="s">
        <v>216</v>
      </c>
      <c r="G515">
        <v>5017792.6900000004</v>
      </c>
      <c r="H515" t="s">
        <v>204</v>
      </c>
      <c r="K515" t="s">
        <v>722</v>
      </c>
    </row>
    <row r="516" spans="2:11" hidden="1">
      <c r="B516">
        <v>243</v>
      </c>
      <c r="C516" t="s">
        <v>715</v>
      </c>
      <c r="D516" t="s">
        <v>58</v>
      </c>
      <c r="E516">
        <v>9</v>
      </c>
      <c r="F516" t="s">
        <v>218</v>
      </c>
      <c r="G516">
        <v>3010675.61</v>
      </c>
      <c r="H516" t="s">
        <v>204</v>
      </c>
      <c r="K516" t="s">
        <v>723</v>
      </c>
    </row>
    <row r="517" spans="2:11" hidden="1">
      <c r="B517">
        <v>372</v>
      </c>
      <c r="C517" t="s">
        <v>724</v>
      </c>
      <c r="D517" t="s">
        <v>59</v>
      </c>
      <c r="E517">
        <v>6</v>
      </c>
      <c r="F517" t="s">
        <v>202</v>
      </c>
      <c r="G517">
        <v>87823157.629999995</v>
      </c>
      <c r="H517" t="s">
        <v>358</v>
      </c>
      <c r="K517" t="s">
        <v>725</v>
      </c>
    </row>
    <row r="518" spans="2:11" hidden="1">
      <c r="B518">
        <v>372</v>
      </c>
      <c r="C518" t="s">
        <v>724</v>
      </c>
      <c r="D518" t="s">
        <v>59</v>
      </c>
      <c r="E518">
        <v>14</v>
      </c>
      <c r="F518" t="s">
        <v>205</v>
      </c>
      <c r="G518">
        <v>49292738.130000003</v>
      </c>
      <c r="H518" t="s">
        <v>358</v>
      </c>
      <c r="K518" t="s">
        <v>726</v>
      </c>
    </row>
    <row r="519" spans="2:11" hidden="1">
      <c r="B519">
        <v>372</v>
      </c>
      <c r="C519" t="s">
        <v>724</v>
      </c>
      <c r="D519" t="s">
        <v>59</v>
      </c>
      <c r="E519">
        <v>14</v>
      </c>
      <c r="F519" t="s">
        <v>207</v>
      </c>
      <c r="G519">
        <v>26.32</v>
      </c>
      <c r="H519" t="s">
        <v>358</v>
      </c>
      <c r="K519" t="s">
        <v>727</v>
      </c>
    </row>
    <row r="520" spans="2:11" hidden="1">
      <c r="B520">
        <v>372</v>
      </c>
      <c r="C520" t="s">
        <v>724</v>
      </c>
      <c r="D520" t="s">
        <v>59</v>
      </c>
      <c r="E520">
        <v>14</v>
      </c>
      <c r="F520" t="s">
        <v>209</v>
      </c>
      <c r="G520">
        <v>12971850.98</v>
      </c>
      <c r="H520" t="s">
        <v>358</v>
      </c>
      <c r="K520" t="s">
        <v>728</v>
      </c>
    </row>
    <row r="521" spans="2:11" hidden="1">
      <c r="B521">
        <v>372</v>
      </c>
      <c r="C521" t="s">
        <v>724</v>
      </c>
      <c r="D521" t="s">
        <v>59</v>
      </c>
      <c r="E521">
        <v>11</v>
      </c>
      <c r="F521" t="s">
        <v>211</v>
      </c>
      <c r="G521">
        <v>14781370.109999999</v>
      </c>
      <c r="H521" t="s">
        <v>358</v>
      </c>
      <c r="K521" t="s">
        <v>729</v>
      </c>
    </row>
    <row r="522" spans="2:11" hidden="1">
      <c r="B522">
        <v>372</v>
      </c>
      <c r="C522" t="s">
        <v>724</v>
      </c>
      <c r="D522" t="s">
        <v>59</v>
      </c>
      <c r="E522">
        <v>11</v>
      </c>
      <c r="F522" t="s">
        <v>213</v>
      </c>
      <c r="G522">
        <v>49333559.109999999</v>
      </c>
      <c r="H522" t="s">
        <v>358</v>
      </c>
      <c r="K522" t="s">
        <v>730</v>
      </c>
    </row>
    <row r="523" spans="2:11" hidden="1">
      <c r="B523">
        <v>372</v>
      </c>
      <c r="C523" t="s">
        <v>724</v>
      </c>
      <c r="D523" t="s">
        <v>59</v>
      </c>
      <c r="E523">
        <v>11</v>
      </c>
      <c r="F523" t="s">
        <v>214</v>
      </c>
      <c r="G523">
        <v>29.96</v>
      </c>
      <c r="H523" t="s">
        <v>358</v>
      </c>
      <c r="K523" t="s">
        <v>731</v>
      </c>
    </row>
    <row r="524" spans="2:11" hidden="1">
      <c r="B524">
        <v>372</v>
      </c>
      <c r="C524" t="s">
        <v>724</v>
      </c>
      <c r="D524" t="s">
        <v>59</v>
      </c>
      <c r="E524">
        <v>9</v>
      </c>
      <c r="F524" t="s">
        <v>216</v>
      </c>
      <c r="G524">
        <v>12333389.779999999</v>
      </c>
      <c r="H524" t="s">
        <v>358</v>
      </c>
      <c r="K524" t="s">
        <v>732</v>
      </c>
    </row>
    <row r="525" spans="2:11" hidden="1">
      <c r="B525">
        <v>372</v>
      </c>
      <c r="C525" t="s">
        <v>724</v>
      </c>
      <c r="D525" t="s">
        <v>59</v>
      </c>
      <c r="E525">
        <v>9</v>
      </c>
      <c r="F525" t="s">
        <v>218</v>
      </c>
      <c r="G525">
        <v>7393910.7199999997</v>
      </c>
      <c r="H525" t="s">
        <v>358</v>
      </c>
      <c r="K525" t="s">
        <v>733</v>
      </c>
    </row>
    <row r="526" spans="2:11" hidden="1">
      <c r="B526">
        <v>104</v>
      </c>
      <c r="C526" t="s">
        <v>734</v>
      </c>
      <c r="D526" t="s">
        <v>60</v>
      </c>
      <c r="E526">
        <v>6</v>
      </c>
      <c r="F526" t="s">
        <v>202</v>
      </c>
      <c r="G526">
        <v>51669473.259999998</v>
      </c>
      <c r="H526" t="s">
        <v>204</v>
      </c>
      <c r="K526" t="s">
        <v>735</v>
      </c>
    </row>
    <row r="527" spans="2:11" hidden="1">
      <c r="B527">
        <v>104</v>
      </c>
      <c r="C527" t="s">
        <v>734</v>
      </c>
      <c r="D527" t="s">
        <v>60</v>
      </c>
      <c r="E527">
        <v>14</v>
      </c>
      <c r="F527" t="s">
        <v>205</v>
      </c>
      <c r="G527">
        <v>26467277.510000002</v>
      </c>
      <c r="H527" t="s">
        <v>204</v>
      </c>
      <c r="K527" t="s">
        <v>736</v>
      </c>
    </row>
    <row r="528" spans="2:11" hidden="1">
      <c r="B528">
        <v>104</v>
      </c>
      <c r="C528" t="s">
        <v>734</v>
      </c>
      <c r="D528" t="s">
        <v>60</v>
      </c>
      <c r="E528">
        <v>14</v>
      </c>
      <c r="F528" t="s">
        <v>207</v>
      </c>
      <c r="G528">
        <v>23.33</v>
      </c>
      <c r="H528" t="s">
        <v>204</v>
      </c>
      <c r="K528" t="s">
        <v>737</v>
      </c>
    </row>
    <row r="529" spans="2:11" hidden="1">
      <c r="B529">
        <v>104</v>
      </c>
      <c r="C529" t="s">
        <v>734</v>
      </c>
      <c r="D529" t="s">
        <v>60</v>
      </c>
      <c r="E529">
        <v>14</v>
      </c>
      <c r="F529" t="s">
        <v>209</v>
      </c>
      <c r="G529">
        <v>6176080.1900000004</v>
      </c>
      <c r="H529" t="s">
        <v>204</v>
      </c>
      <c r="K529" t="s">
        <v>738</v>
      </c>
    </row>
    <row r="530" spans="2:11" hidden="1">
      <c r="B530">
        <v>104</v>
      </c>
      <c r="C530" t="s">
        <v>734</v>
      </c>
      <c r="D530" t="s">
        <v>60</v>
      </c>
      <c r="E530">
        <v>11</v>
      </c>
      <c r="F530" t="s">
        <v>211</v>
      </c>
      <c r="G530">
        <v>6632812.2400000002</v>
      </c>
      <c r="H530" t="s">
        <v>204</v>
      </c>
      <c r="K530" t="s">
        <v>739</v>
      </c>
    </row>
    <row r="531" spans="2:11" hidden="1">
      <c r="B531">
        <v>104</v>
      </c>
      <c r="C531" t="s">
        <v>734</v>
      </c>
      <c r="D531" t="s">
        <v>60</v>
      </c>
      <c r="E531">
        <v>11</v>
      </c>
      <c r="F531" t="s">
        <v>213</v>
      </c>
      <c r="G531">
        <v>26467277.510000002</v>
      </c>
      <c r="H531" t="s">
        <v>204</v>
      </c>
      <c r="K531" t="s">
        <v>736</v>
      </c>
    </row>
    <row r="532" spans="2:11" hidden="1">
      <c r="B532">
        <v>104</v>
      </c>
      <c r="C532" t="s">
        <v>734</v>
      </c>
      <c r="D532" t="s">
        <v>60</v>
      </c>
      <c r="E532">
        <v>11</v>
      </c>
      <c r="F532" t="s">
        <v>214</v>
      </c>
      <c r="G532">
        <v>25.06</v>
      </c>
      <c r="H532" t="s">
        <v>204</v>
      </c>
      <c r="K532" t="s">
        <v>740</v>
      </c>
    </row>
    <row r="533" spans="2:11" hidden="1">
      <c r="B533">
        <v>104</v>
      </c>
      <c r="C533" t="s">
        <v>734</v>
      </c>
      <c r="D533" t="s">
        <v>60</v>
      </c>
      <c r="E533">
        <v>9</v>
      </c>
      <c r="F533" t="s">
        <v>216</v>
      </c>
      <c r="G533">
        <v>6616819.3799999999</v>
      </c>
      <c r="H533" t="s">
        <v>204</v>
      </c>
      <c r="K533" t="s">
        <v>741</v>
      </c>
    </row>
    <row r="534" spans="2:11" hidden="1">
      <c r="B534">
        <v>104</v>
      </c>
      <c r="C534" t="s">
        <v>734</v>
      </c>
      <c r="D534" t="s">
        <v>60</v>
      </c>
      <c r="E534">
        <v>9</v>
      </c>
      <c r="F534" t="s">
        <v>218</v>
      </c>
      <c r="G534">
        <v>3970091.63</v>
      </c>
      <c r="H534" t="s">
        <v>204</v>
      </c>
      <c r="K534" t="s">
        <v>742</v>
      </c>
    </row>
    <row r="535" spans="2:11" hidden="1">
      <c r="B535">
        <v>91</v>
      </c>
      <c r="C535" t="s">
        <v>743</v>
      </c>
      <c r="D535" t="s">
        <v>61</v>
      </c>
      <c r="E535">
        <v>6</v>
      </c>
      <c r="F535" t="s">
        <v>202</v>
      </c>
      <c r="G535">
        <v>31947284.039999999</v>
      </c>
      <c r="H535" t="s">
        <v>204</v>
      </c>
      <c r="K535" t="s">
        <v>744</v>
      </c>
    </row>
    <row r="536" spans="2:11" hidden="1">
      <c r="B536">
        <v>91</v>
      </c>
      <c r="C536" t="s">
        <v>743</v>
      </c>
      <c r="D536" t="s">
        <v>61</v>
      </c>
      <c r="E536">
        <v>14</v>
      </c>
      <c r="F536" t="s">
        <v>205</v>
      </c>
      <c r="G536">
        <v>19601925.73</v>
      </c>
      <c r="H536" t="s">
        <v>204</v>
      </c>
      <c r="K536" t="s">
        <v>745</v>
      </c>
    </row>
    <row r="537" spans="2:11" hidden="1">
      <c r="B537">
        <v>91</v>
      </c>
      <c r="C537" t="s">
        <v>743</v>
      </c>
      <c r="D537" t="s">
        <v>61</v>
      </c>
      <c r="E537">
        <v>14</v>
      </c>
      <c r="F537" t="s">
        <v>207</v>
      </c>
      <c r="G537">
        <v>18.809999999999999</v>
      </c>
      <c r="H537" t="s">
        <v>204</v>
      </c>
      <c r="K537" t="s">
        <v>746</v>
      </c>
    </row>
    <row r="538" spans="2:11" hidden="1">
      <c r="B538">
        <v>91</v>
      </c>
      <c r="C538" t="s">
        <v>743</v>
      </c>
      <c r="D538" t="s">
        <v>61</v>
      </c>
      <c r="E538">
        <v>14</v>
      </c>
      <c r="F538" t="s">
        <v>209</v>
      </c>
      <c r="G538">
        <v>3686237.55</v>
      </c>
      <c r="H538" t="s">
        <v>204</v>
      </c>
      <c r="K538" t="s">
        <v>747</v>
      </c>
    </row>
    <row r="539" spans="2:11" hidden="1">
      <c r="B539">
        <v>91</v>
      </c>
      <c r="C539" t="s">
        <v>743</v>
      </c>
      <c r="D539" t="s">
        <v>61</v>
      </c>
      <c r="E539">
        <v>11</v>
      </c>
      <c r="F539" t="s">
        <v>211</v>
      </c>
      <c r="G539">
        <v>5552818.1799999997</v>
      </c>
      <c r="H539" t="s">
        <v>204</v>
      </c>
      <c r="K539" t="s">
        <v>748</v>
      </c>
    </row>
    <row r="540" spans="2:11" hidden="1">
      <c r="B540">
        <v>91</v>
      </c>
      <c r="C540" t="s">
        <v>743</v>
      </c>
      <c r="D540" t="s">
        <v>61</v>
      </c>
      <c r="E540">
        <v>11</v>
      </c>
      <c r="F540" t="s">
        <v>213</v>
      </c>
      <c r="G540">
        <v>19611888.870000001</v>
      </c>
      <c r="H540" t="s">
        <v>204</v>
      </c>
      <c r="K540" t="s">
        <v>749</v>
      </c>
    </row>
    <row r="541" spans="2:11" hidden="1">
      <c r="B541">
        <v>91</v>
      </c>
      <c r="C541" t="s">
        <v>743</v>
      </c>
      <c r="D541" t="s">
        <v>61</v>
      </c>
      <c r="E541">
        <v>11</v>
      </c>
      <c r="F541" t="s">
        <v>214</v>
      </c>
      <c r="G541">
        <v>28.31</v>
      </c>
      <c r="H541" t="s">
        <v>204</v>
      </c>
      <c r="K541" t="s">
        <v>750</v>
      </c>
    </row>
    <row r="542" spans="2:11" hidden="1">
      <c r="B542">
        <v>91</v>
      </c>
      <c r="C542" t="s">
        <v>743</v>
      </c>
      <c r="D542" t="s">
        <v>61</v>
      </c>
      <c r="E542">
        <v>9</v>
      </c>
      <c r="F542" t="s">
        <v>216</v>
      </c>
      <c r="G542">
        <v>4902972.22</v>
      </c>
      <c r="H542" t="s">
        <v>204</v>
      </c>
      <c r="K542" t="s">
        <v>751</v>
      </c>
    </row>
    <row r="543" spans="2:11" hidden="1">
      <c r="B543">
        <v>91</v>
      </c>
      <c r="C543" t="s">
        <v>743</v>
      </c>
      <c r="D543" t="s">
        <v>61</v>
      </c>
      <c r="E543">
        <v>9</v>
      </c>
      <c r="F543" t="s">
        <v>218</v>
      </c>
      <c r="G543">
        <v>2940288.86</v>
      </c>
      <c r="H543" t="s">
        <v>204</v>
      </c>
      <c r="K543" t="s">
        <v>752</v>
      </c>
    </row>
    <row r="544" spans="2:11" hidden="1">
      <c r="B544">
        <v>257</v>
      </c>
      <c r="C544" t="s">
        <v>753</v>
      </c>
      <c r="D544" t="s">
        <v>62</v>
      </c>
      <c r="E544">
        <v>6</v>
      </c>
      <c r="F544" t="s">
        <v>202</v>
      </c>
      <c r="G544">
        <v>21213894.300000001</v>
      </c>
      <c r="H544" t="s">
        <v>204</v>
      </c>
      <c r="K544" t="s">
        <v>754</v>
      </c>
    </row>
    <row r="545" spans="2:11" hidden="1">
      <c r="B545">
        <v>257</v>
      </c>
      <c r="C545" t="s">
        <v>753</v>
      </c>
      <c r="D545" t="s">
        <v>62</v>
      </c>
      <c r="E545">
        <v>14</v>
      </c>
      <c r="F545" t="s">
        <v>205</v>
      </c>
      <c r="G545">
        <v>13737401.17</v>
      </c>
      <c r="H545" t="s">
        <v>204</v>
      </c>
      <c r="K545" t="s">
        <v>755</v>
      </c>
    </row>
    <row r="546" spans="2:11" hidden="1">
      <c r="B546">
        <v>257</v>
      </c>
      <c r="C546" t="s">
        <v>753</v>
      </c>
      <c r="D546" t="s">
        <v>62</v>
      </c>
      <c r="E546">
        <v>14</v>
      </c>
      <c r="F546" t="s">
        <v>207</v>
      </c>
      <c r="G546">
        <v>23</v>
      </c>
      <c r="H546" t="s">
        <v>204</v>
      </c>
      <c r="K546" t="s">
        <v>756</v>
      </c>
    </row>
    <row r="547" spans="2:11" hidden="1">
      <c r="B547">
        <v>257</v>
      </c>
      <c r="C547" t="s">
        <v>753</v>
      </c>
      <c r="D547" t="s">
        <v>62</v>
      </c>
      <c r="E547">
        <v>14</v>
      </c>
      <c r="F547" t="s">
        <v>209</v>
      </c>
      <c r="G547">
        <v>3160213.37</v>
      </c>
      <c r="H547" t="s">
        <v>204</v>
      </c>
      <c r="K547" t="s">
        <v>757</v>
      </c>
    </row>
    <row r="548" spans="2:11" hidden="1">
      <c r="B548">
        <v>257</v>
      </c>
      <c r="C548" t="s">
        <v>753</v>
      </c>
      <c r="D548" t="s">
        <v>62</v>
      </c>
      <c r="E548">
        <v>11</v>
      </c>
      <c r="F548" t="s">
        <v>211</v>
      </c>
      <c r="G548">
        <v>3435891.33</v>
      </c>
      <c r="H548" t="s">
        <v>204</v>
      </c>
      <c r="K548" t="s">
        <v>758</v>
      </c>
    </row>
    <row r="549" spans="2:11" hidden="1">
      <c r="B549">
        <v>257</v>
      </c>
      <c r="C549" t="s">
        <v>753</v>
      </c>
      <c r="D549" t="s">
        <v>62</v>
      </c>
      <c r="E549">
        <v>11</v>
      </c>
      <c r="F549" t="s">
        <v>213</v>
      </c>
      <c r="G549">
        <v>13737401.17</v>
      </c>
      <c r="H549" t="s">
        <v>204</v>
      </c>
      <c r="K549" t="s">
        <v>755</v>
      </c>
    </row>
    <row r="550" spans="2:11" hidden="1">
      <c r="B550">
        <v>257</v>
      </c>
      <c r="C550" t="s">
        <v>753</v>
      </c>
      <c r="D550" t="s">
        <v>62</v>
      </c>
      <c r="E550">
        <v>11</v>
      </c>
      <c r="F550" t="s">
        <v>214</v>
      </c>
      <c r="G550">
        <v>25.01</v>
      </c>
      <c r="H550" t="s">
        <v>204</v>
      </c>
      <c r="K550" t="s">
        <v>759</v>
      </c>
    </row>
    <row r="551" spans="2:11" hidden="1">
      <c r="B551">
        <v>257</v>
      </c>
      <c r="C551" t="s">
        <v>753</v>
      </c>
      <c r="D551" t="s">
        <v>62</v>
      </c>
      <c r="E551">
        <v>9</v>
      </c>
      <c r="F551" t="s">
        <v>216</v>
      </c>
      <c r="G551">
        <v>3434350.29</v>
      </c>
      <c r="H551" t="s">
        <v>204</v>
      </c>
      <c r="K551" t="s">
        <v>760</v>
      </c>
    </row>
    <row r="552" spans="2:11" hidden="1">
      <c r="B552">
        <v>257</v>
      </c>
      <c r="C552" t="s">
        <v>753</v>
      </c>
      <c r="D552" t="s">
        <v>62</v>
      </c>
      <c r="E552">
        <v>9</v>
      </c>
      <c r="F552" t="s">
        <v>218</v>
      </c>
      <c r="G552">
        <v>2060610.18</v>
      </c>
      <c r="H552" t="s">
        <v>204</v>
      </c>
      <c r="K552" t="s">
        <v>761</v>
      </c>
    </row>
    <row r="553" spans="2:11" hidden="1">
      <c r="B553">
        <v>226</v>
      </c>
      <c r="C553" t="s">
        <v>762</v>
      </c>
      <c r="D553" t="s">
        <v>63</v>
      </c>
      <c r="E553">
        <v>6</v>
      </c>
      <c r="F553" t="s">
        <v>202</v>
      </c>
      <c r="G553">
        <v>34609464.310000002</v>
      </c>
      <c r="H553" t="s">
        <v>204</v>
      </c>
      <c r="K553" t="s">
        <v>763</v>
      </c>
    </row>
    <row r="554" spans="2:11" hidden="1">
      <c r="B554">
        <v>226</v>
      </c>
      <c r="C554" t="s">
        <v>762</v>
      </c>
      <c r="D554" t="s">
        <v>63</v>
      </c>
      <c r="E554">
        <v>14</v>
      </c>
      <c r="F554" t="s">
        <v>205</v>
      </c>
      <c r="G554">
        <v>21831542.879999999</v>
      </c>
      <c r="H554" t="s">
        <v>204</v>
      </c>
      <c r="K554" t="s">
        <v>764</v>
      </c>
    </row>
    <row r="555" spans="2:11" hidden="1">
      <c r="B555">
        <v>226</v>
      </c>
      <c r="C555" t="s">
        <v>762</v>
      </c>
      <c r="D555" t="s">
        <v>63</v>
      </c>
      <c r="E555">
        <v>14</v>
      </c>
      <c r="F555" t="s">
        <v>207</v>
      </c>
      <c r="G555">
        <v>18.28</v>
      </c>
      <c r="H555" t="s">
        <v>204</v>
      </c>
      <c r="K555" t="s">
        <v>765</v>
      </c>
    </row>
    <row r="556" spans="2:11" hidden="1">
      <c r="B556">
        <v>226</v>
      </c>
      <c r="C556" t="s">
        <v>762</v>
      </c>
      <c r="D556" t="s">
        <v>63</v>
      </c>
      <c r="E556">
        <v>14</v>
      </c>
      <c r="F556" t="s">
        <v>209</v>
      </c>
      <c r="G556">
        <v>3990043.95</v>
      </c>
      <c r="H556" t="s">
        <v>204</v>
      </c>
      <c r="K556" t="s">
        <v>766</v>
      </c>
    </row>
    <row r="557" spans="2:11" hidden="1">
      <c r="B557">
        <v>226</v>
      </c>
      <c r="C557" t="s">
        <v>762</v>
      </c>
      <c r="D557" t="s">
        <v>63</v>
      </c>
      <c r="E557">
        <v>11</v>
      </c>
      <c r="F557" t="s">
        <v>211</v>
      </c>
      <c r="G557">
        <v>6779507.0499999998</v>
      </c>
      <c r="H557" t="s">
        <v>204</v>
      </c>
      <c r="K557" t="s">
        <v>767</v>
      </c>
    </row>
    <row r="558" spans="2:11" hidden="1">
      <c r="B558">
        <v>226</v>
      </c>
      <c r="C558" t="s">
        <v>762</v>
      </c>
      <c r="D558" t="s">
        <v>63</v>
      </c>
      <c r="E558">
        <v>11</v>
      </c>
      <c r="F558" t="s">
        <v>213</v>
      </c>
      <c r="G558">
        <v>21831542.879999999</v>
      </c>
      <c r="H558" t="s">
        <v>204</v>
      </c>
      <c r="K558" t="s">
        <v>764</v>
      </c>
    </row>
    <row r="559" spans="2:11" hidden="1">
      <c r="B559">
        <v>226</v>
      </c>
      <c r="C559" t="s">
        <v>762</v>
      </c>
      <c r="D559" t="s">
        <v>63</v>
      </c>
      <c r="E559">
        <v>11</v>
      </c>
      <c r="F559" t="s">
        <v>214</v>
      </c>
      <c r="G559">
        <v>31.05</v>
      </c>
      <c r="H559" t="s">
        <v>204</v>
      </c>
      <c r="K559" t="s">
        <v>768</v>
      </c>
    </row>
    <row r="560" spans="2:11" hidden="1">
      <c r="B560">
        <v>226</v>
      </c>
      <c r="C560" t="s">
        <v>762</v>
      </c>
      <c r="D560" t="s">
        <v>63</v>
      </c>
      <c r="E560">
        <v>9</v>
      </c>
      <c r="F560" t="s">
        <v>216</v>
      </c>
      <c r="G560">
        <v>5457885.7199999997</v>
      </c>
      <c r="H560" t="s">
        <v>204</v>
      </c>
      <c r="K560" t="s">
        <v>769</v>
      </c>
    </row>
    <row r="561" spans="2:11" hidden="1">
      <c r="B561">
        <v>226</v>
      </c>
      <c r="C561" t="s">
        <v>762</v>
      </c>
      <c r="D561" t="s">
        <v>63</v>
      </c>
      <c r="E561">
        <v>9</v>
      </c>
      <c r="F561" t="s">
        <v>218</v>
      </c>
      <c r="G561">
        <v>3274731.43</v>
      </c>
      <c r="H561" t="s">
        <v>204</v>
      </c>
      <c r="K561" t="s">
        <v>770</v>
      </c>
    </row>
    <row r="562" spans="2:11" hidden="1">
      <c r="B562">
        <v>206</v>
      </c>
      <c r="C562" t="s">
        <v>771</v>
      </c>
      <c r="D562" t="s">
        <v>64</v>
      </c>
      <c r="E562">
        <v>6</v>
      </c>
      <c r="F562" t="s">
        <v>202</v>
      </c>
      <c r="G562">
        <v>67895629.340000004</v>
      </c>
      <c r="H562" t="s">
        <v>204</v>
      </c>
      <c r="K562" t="s">
        <v>772</v>
      </c>
    </row>
    <row r="563" spans="2:11" hidden="1">
      <c r="B563">
        <v>206</v>
      </c>
      <c r="C563" t="s">
        <v>771</v>
      </c>
      <c r="D563" t="s">
        <v>64</v>
      </c>
      <c r="E563">
        <v>14</v>
      </c>
      <c r="F563" t="s">
        <v>205</v>
      </c>
      <c r="G563">
        <v>48488802.090000004</v>
      </c>
      <c r="H563" t="s">
        <v>204</v>
      </c>
      <c r="K563" t="s">
        <v>773</v>
      </c>
    </row>
    <row r="564" spans="2:11" hidden="1">
      <c r="B564">
        <v>206</v>
      </c>
      <c r="C564" t="s">
        <v>771</v>
      </c>
      <c r="D564" t="s">
        <v>64</v>
      </c>
      <c r="E564">
        <v>14</v>
      </c>
      <c r="F564" t="s">
        <v>207</v>
      </c>
      <c r="G564">
        <v>21.36</v>
      </c>
      <c r="H564" t="s">
        <v>204</v>
      </c>
      <c r="K564" t="s">
        <v>774</v>
      </c>
    </row>
    <row r="565" spans="2:11" hidden="1">
      <c r="B565">
        <v>206</v>
      </c>
      <c r="C565" t="s">
        <v>771</v>
      </c>
      <c r="D565" t="s">
        <v>64</v>
      </c>
      <c r="E565">
        <v>14</v>
      </c>
      <c r="F565" t="s">
        <v>209</v>
      </c>
      <c r="G565">
        <v>10356199.5</v>
      </c>
      <c r="H565" t="s">
        <v>204</v>
      </c>
      <c r="K565" t="s">
        <v>775</v>
      </c>
    </row>
    <row r="566" spans="2:11" hidden="1">
      <c r="B566">
        <v>206</v>
      </c>
      <c r="C566" t="s">
        <v>771</v>
      </c>
      <c r="D566" t="s">
        <v>64</v>
      </c>
      <c r="E566">
        <v>11</v>
      </c>
      <c r="F566" t="s">
        <v>211</v>
      </c>
      <c r="G566">
        <v>16439792.27</v>
      </c>
      <c r="H566" t="s">
        <v>204</v>
      </c>
      <c r="K566" t="s">
        <v>776</v>
      </c>
    </row>
    <row r="567" spans="2:11" hidden="1">
      <c r="B567">
        <v>206</v>
      </c>
      <c r="C567" t="s">
        <v>771</v>
      </c>
      <c r="D567" t="s">
        <v>64</v>
      </c>
      <c r="E567">
        <v>11</v>
      </c>
      <c r="F567" t="s">
        <v>213</v>
      </c>
      <c r="G567">
        <v>48488802.090000004</v>
      </c>
      <c r="H567" t="s">
        <v>204</v>
      </c>
      <c r="K567" t="s">
        <v>773</v>
      </c>
    </row>
    <row r="568" spans="2:11" hidden="1">
      <c r="B568">
        <v>206</v>
      </c>
      <c r="C568" t="s">
        <v>771</v>
      </c>
      <c r="D568" t="s">
        <v>64</v>
      </c>
      <c r="E568">
        <v>11</v>
      </c>
      <c r="F568" t="s">
        <v>214</v>
      </c>
      <c r="G568">
        <v>33.9</v>
      </c>
      <c r="H568" t="s">
        <v>204</v>
      </c>
      <c r="K568" t="s">
        <v>777</v>
      </c>
    </row>
    <row r="569" spans="2:11" hidden="1">
      <c r="B569">
        <v>206</v>
      </c>
      <c r="C569" t="s">
        <v>771</v>
      </c>
      <c r="D569" t="s">
        <v>64</v>
      </c>
      <c r="E569">
        <v>9</v>
      </c>
      <c r="F569" t="s">
        <v>216</v>
      </c>
      <c r="G569">
        <v>12122200.52</v>
      </c>
      <c r="H569" t="s">
        <v>204</v>
      </c>
      <c r="K569" t="s">
        <v>778</v>
      </c>
    </row>
    <row r="570" spans="2:11" hidden="1">
      <c r="B570">
        <v>206</v>
      </c>
      <c r="C570" t="s">
        <v>771</v>
      </c>
      <c r="D570" t="s">
        <v>64</v>
      </c>
      <c r="E570">
        <v>9</v>
      </c>
      <c r="F570" t="s">
        <v>218</v>
      </c>
      <c r="G570">
        <v>7273320.3099999996</v>
      </c>
      <c r="H570" t="s">
        <v>204</v>
      </c>
      <c r="K570" t="s">
        <v>779</v>
      </c>
    </row>
    <row r="571" spans="2:11" hidden="1">
      <c r="B571">
        <v>51</v>
      </c>
      <c r="C571" t="s">
        <v>780</v>
      </c>
      <c r="D571" t="s">
        <v>65</v>
      </c>
      <c r="E571">
        <v>6</v>
      </c>
      <c r="F571" t="s">
        <v>202</v>
      </c>
      <c r="G571">
        <v>23673218.5</v>
      </c>
      <c r="H571" t="s">
        <v>204</v>
      </c>
      <c r="K571" t="s">
        <v>781</v>
      </c>
    </row>
    <row r="572" spans="2:11" hidden="1">
      <c r="B572">
        <v>51</v>
      </c>
      <c r="C572" t="s">
        <v>780</v>
      </c>
      <c r="D572" t="s">
        <v>65</v>
      </c>
      <c r="E572">
        <v>14</v>
      </c>
      <c r="F572" t="s">
        <v>205</v>
      </c>
      <c r="G572">
        <v>16023846.93</v>
      </c>
      <c r="H572" t="s">
        <v>204</v>
      </c>
      <c r="K572" t="s">
        <v>782</v>
      </c>
    </row>
    <row r="573" spans="2:11" hidden="1">
      <c r="B573">
        <v>51</v>
      </c>
      <c r="C573" t="s">
        <v>780</v>
      </c>
      <c r="D573" t="s">
        <v>65</v>
      </c>
      <c r="E573">
        <v>14</v>
      </c>
      <c r="F573" t="s">
        <v>207</v>
      </c>
      <c r="G573">
        <v>15.12</v>
      </c>
      <c r="H573" t="s">
        <v>204</v>
      </c>
      <c r="K573" t="s">
        <v>783</v>
      </c>
    </row>
    <row r="574" spans="2:11" hidden="1">
      <c r="B574">
        <v>51</v>
      </c>
      <c r="C574" t="s">
        <v>780</v>
      </c>
      <c r="D574" t="s">
        <v>65</v>
      </c>
      <c r="E574">
        <v>14</v>
      </c>
      <c r="F574" t="s">
        <v>209</v>
      </c>
      <c r="G574">
        <v>2423520.35</v>
      </c>
      <c r="H574" t="s">
        <v>204</v>
      </c>
      <c r="K574" t="s">
        <v>784</v>
      </c>
    </row>
    <row r="575" spans="2:11" hidden="1">
      <c r="B575">
        <v>51</v>
      </c>
      <c r="C575" t="s">
        <v>780</v>
      </c>
      <c r="D575" t="s">
        <v>65</v>
      </c>
      <c r="E575">
        <v>11</v>
      </c>
      <c r="F575" t="s">
        <v>211</v>
      </c>
      <c r="G575">
        <v>3865826.59</v>
      </c>
      <c r="H575" t="s">
        <v>204</v>
      </c>
      <c r="K575" t="s">
        <v>785</v>
      </c>
    </row>
    <row r="576" spans="2:11" hidden="1">
      <c r="B576">
        <v>51</v>
      </c>
      <c r="C576" t="s">
        <v>780</v>
      </c>
      <c r="D576" t="s">
        <v>65</v>
      </c>
      <c r="E576">
        <v>11</v>
      </c>
      <c r="F576" t="s">
        <v>213</v>
      </c>
      <c r="G576">
        <v>16023846.93</v>
      </c>
      <c r="H576" t="s">
        <v>204</v>
      </c>
      <c r="K576" t="s">
        <v>782</v>
      </c>
    </row>
    <row r="577" spans="2:11" hidden="1">
      <c r="B577">
        <v>51</v>
      </c>
      <c r="C577" t="s">
        <v>780</v>
      </c>
      <c r="D577" t="s">
        <v>65</v>
      </c>
      <c r="E577">
        <v>11</v>
      </c>
      <c r="F577" t="s">
        <v>214</v>
      </c>
      <c r="G577">
        <v>24.13</v>
      </c>
      <c r="H577" t="s">
        <v>204</v>
      </c>
      <c r="K577" t="s">
        <v>786</v>
      </c>
    </row>
    <row r="578" spans="2:11" hidden="1">
      <c r="B578">
        <v>51</v>
      </c>
      <c r="C578" t="s">
        <v>780</v>
      </c>
      <c r="D578" t="s">
        <v>65</v>
      </c>
      <c r="E578">
        <v>9</v>
      </c>
      <c r="F578" t="s">
        <v>216</v>
      </c>
      <c r="G578">
        <v>4005961.73</v>
      </c>
      <c r="H578" t="s">
        <v>204</v>
      </c>
      <c r="K578" t="s">
        <v>787</v>
      </c>
    </row>
    <row r="579" spans="2:11" hidden="1">
      <c r="B579">
        <v>51</v>
      </c>
      <c r="C579" t="s">
        <v>780</v>
      </c>
      <c r="D579" t="s">
        <v>65</v>
      </c>
      <c r="E579">
        <v>9</v>
      </c>
      <c r="F579" t="s">
        <v>218</v>
      </c>
      <c r="G579">
        <v>2403577.04</v>
      </c>
      <c r="H579" t="s">
        <v>204</v>
      </c>
      <c r="K579" t="s">
        <v>788</v>
      </c>
    </row>
    <row r="580" spans="2:11" hidden="1">
      <c r="B580">
        <v>170</v>
      </c>
      <c r="C580" t="s">
        <v>789</v>
      </c>
      <c r="D580" t="s">
        <v>66</v>
      </c>
      <c r="E580">
        <v>6</v>
      </c>
      <c r="F580" t="s">
        <v>202</v>
      </c>
      <c r="G580">
        <v>36029467.719999999</v>
      </c>
      <c r="H580" t="s">
        <v>204</v>
      </c>
      <c r="K580" t="s">
        <v>790</v>
      </c>
    </row>
    <row r="581" spans="2:11" hidden="1">
      <c r="B581">
        <v>170</v>
      </c>
      <c r="C581" t="s">
        <v>789</v>
      </c>
      <c r="D581" t="s">
        <v>66</v>
      </c>
      <c r="E581">
        <v>14</v>
      </c>
      <c r="F581" t="s">
        <v>205</v>
      </c>
      <c r="G581">
        <v>21303092.370000001</v>
      </c>
      <c r="H581" t="s">
        <v>204</v>
      </c>
      <c r="K581" t="s">
        <v>791</v>
      </c>
    </row>
    <row r="582" spans="2:11" hidden="1">
      <c r="B582">
        <v>170</v>
      </c>
      <c r="C582" t="s">
        <v>789</v>
      </c>
      <c r="D582" t="s">
        <v>66</v>
      </c>
      <c r="E582">
        <v>14</v>
      </c>
      <c r="F582" t="s">
        <v>207</v>
      </c>
      <c r="G582">
        <v>31.65</v>
      </c>
      <c r="H582" t="s">
        <v>204</v>
      </c>
      <c r="K582" t="s">
        <v>792</v>
      </c>
    </row>
    <row r="583" spans="2:11" hidden="1">
      <c r="B583">
        <v>170</v>
      </c>
      <c r="C583" t="s">
        <v>789</v>
      </c>
      <c r="D583" t="s">
        <v>66</v>
      </c>
      <c r="E583">
        <v>14</v>
      </c>
      <c r="F583" t="s">
        <v>209</v>
      </c>
      <c r="G583">
        <v>6743471.9400000004</v>
      </c>
      <c r="H583" t="s">
        <v>204</v>
      </c>
      <c r="K583" t="s">
        <v>793</v>
      </c>
    </row>
    <row r="584" spans="2:11" hidden="1">
      <c r="B584">
        <v>170</v>
      </c>
      <c r="C584" t="s">
        <v>789</v>
      </c>
      <c r="D584" t="s">
        <v>66</v>
      </c>
      <c r="E584">
        <v>11</v>
      </c>
      <c r="F584" t="s">
        <v>211</v>
      </c>
      <c r="G584">
        <v>6702434.6600000001</v>
      </c>
      <c r="H584" t="s">
        <v>204</v>
      </c>
      <c r="K584" t="s">
        <v>794</v>
      </c>
    </row>
    <row r="585" spans="2:11" hidden="1">
      <c r="B585">
        <v>170</v>
      </c>
      <c r="C585" t="s">
        <v>789</v>
      </c>
      <c r="D585" t="s">
        <v>66</v>
      </c>
      <c r="E585">
        <v>11</v>
      </c>
      <c r="F585" t="s">
        <v>213</v>
      </c>
      <c r="G585">
        <v>21303092.370000001</v>
      </c>
      <c r="H585" t="s">
        <v>204</v>
      </c>
      <c r="K585" t="s">
        <v>791</v>
      </c>
    </row>
    <row r="586" spans="2:11" hidden="1">
      <c r="B586">
        <v>170</v>
      </c>
      <c r="C586" t="s">
        <v>789</v>
      </c>
      <c r="D586" t="s">
        <v>66</v>
      </c>
      <c r="E586">
        <v>11</v>
      </c>
      <c r="F586" t="s">
        <v>214</v>
      </c>
      <c r="G586">
        <v>31.46</v>
      </c>
      <c r="H586" t="s">
        <v>204</v>
      </c>
      <c r="K586" t="s">
        <v>795</v>
      </c>
    </row>
    <row r="587" spans="2:11" hidden="1">
      <c r="B587">
        <v>170</v>
      </c>
      <c r="C587" t="s">
        <v>789</v>
      </c>
      <c r="D587" t="s">
        <v>66</v>
      </c>
      <c r="E587">
        <v>9</v>
      </c>
      <c r="F587" t="s">
        <v>216</v>
      </c>
      <c r="G587">
        <v>5325773.09</v>
      </c>
      <c r="H587" t="s">
        <v>204</v>
      </c>
      <c r="K587" t="s">
        <v>796</v>
      </c>
    </row>
    <row r="588" spans="2:11" hidden="1">
      <c r="B588">
        <v>170</v>
      </c>
      <c r="C588" t="s">
        <v>789</v>
      </c>
      <c r="D588" t="s">
        <v>66</v>
      </c>
      <c r="E588">
        <v>9</v>
      </c>
      <c r="F588" t="s">
        <v>218</v>
      </c>
      <c r="G588">
        <v>3195463.86</v>
      </c>
      <c r="H588" t="s">
        <v>204</v>
      </c>
      <c r="K588" t="s">
        <v>797</v>
      </c>
    </row>
    <row r="589" spans="2:11" hidden="1">
      <c r="B589">
        <v>166</v>
      </c>
      <c r="C589" t="s">
        <v>798</v>
      </c>
      <c r="D589" t="s">
        <v>67</v>
      </c>
      <c r="E589">
        <v>6</v>
      </c>
      <c r="F589" t="s">
        <v>202</v>
      </c>
      <c r="G589">
        <v>198501717.41999999</v>
      </c>
      <c r="H589" t="s">
        <v>204</v>
      </c>
      <c r="K589" t="s">
        <v>799</v>
      </c>
    </row>
    <row r="590" spans="2:11" hidden="1">
      <c r="B590">
        <v>166</v>
      </c>
      <c r="C590" t="s">
        <v>798</v>
      </c>
      <c r="D590" t="s">
        <v>67</v>
      </c>
      <c r="E590">
        <v>14</v>
      </c>
      <c r="F590" t="s">
        <v>205</v>
      </c>
      <c r="G590">
        <v>106541694.14</v>
      </c>
      <c r="H590" t="s">
        <v>204</v>
      </c>
      <c r="K590" t="s">
        <v>800</v>
      </c>
    </row>
    <row r="591" spans="2:11" hidden="1">
      <c r="B591">
        <v>166</v>
      </c>
      <c r="C591" t="s">
        <v>798</v>
      </c>
      <c r="D591" t="s">
        <v>67</v>
      </c>
      <c r="E591">
        <v>14</v>
      </c>
      <c r="F591" t="s">
        <v>207</v>
      </c>
      <c r="G591">
        <v>15.57</v>
      </c>
      <c r="H591" t="s">
        <v>204</v>
      </c>
      <c r="K591" t="s">
        <v>801</v>
      </c>
    </row>
    <row r="592" spans="2:11" hidden="1">
      <c r="B592">
        <v>166</v>
      </c>
      <c r="C592" t="s">
        <v>798</v>
      </c>
      <c r="D592" t="s">
        <v>67</v>
      </c>
      <c r="E592">
        <v>14</v>
      </c>
      <c r="F592" t="s">
        <v>209</v>
      </c>
      <c r="G592">
        <v>16584873.640000001</v>
      </c>
      <c r="H592" t="s">
        <v>204</v>
      </c>
      <c r="K592" t="s">
        <v>802</v>
      </c>
    </row>
    <row r="593" spans="2:11" hidden="1">
      <c r="B593">
        <v>166</v>
      </c>
      <c r="C593" t="s">
        <v>798</v>
      </c>
      <c r="D593" t="s">
        <v>67</v>
      </c>
      <c r="E593">
        <v>11</v>
      </c>
      <c r="F593" t="s">
        <v>211</v>
      </c>
      <c r="G593">
        <v>30294024.559999999</v>
      </c>
      <c r="H593" t="s">
        <v>204</v>
      </c>
      <c r="K593" t="s">
        <v>803</v>
      </c>
    </row>
    <row r="594" spans="2:11" hidden="1">
      <c r="B594">
        <v>166</v>
      </c>
      <c r="C594" t="s">
        <v>798</v>
      </c>
      <c r="D594" t="s">
        <v>67</v>
      </c>
      <c r="E594">
        <v>11</v>
      </c>
      <c r="F594" t="s">
        <v>213</v>
      </c>
      <c r="G594">
        <v>106541694.14</v>
      </c>
      <c r="H594" t="s">
        <v>204</v>
      </c>
      <c r="K594" t="s">
        <v>800</v>
      </c>
    </row>
    <row r="595" spans="2:11" hidden="1">
      <c r="B595">
        <v>166</v>
      </c>
      <c r="C595" t="s">
        <v>798</v>
      </c>
      <c r="D595" t="s">
        <v>67</v>
      </c>
      <c r="E595">
        <v>11</v>
      </c>
      <c r="F595" t="s">
        <v>214</v>
      </c>
      <c r="G595">
        <v>28.43</v>
      </c>
      <c r="H595" t="s">
        <v>204</v>
      </c>
      <c r="K595" t="s">
        <v>804</v>
      </c>
    </row>
    <row r="596" spans="2:11" hidden="1">
      <c r="B596">
        <v>166</v>
      </c>
      <c r="C596" t="s">
        <v>798</v>
      </c>
      <c r="D596" t="s">
        <v>67</v>
      </c>
      <c r="E596">
        <v>9</v>
      </c>
      <c r="F596" t="s">
        <v>216</v>
      </c>
      <c r="G596">
        <v>26635423.539999999</v>
      </c>
      <c r="H596" t="s">
        <v>204</v>
      </c>
      <c r="K596" t="s">
        <v>805</v>
      </c>
    </row>
    <row r="597" spans="2:11" hidden="1">
      <c r="B597">
        <v>166</v>
      </c>
      <c r="C597" t="s">
        <v>798</v>
      </c>
      <c r="D597" t="s">
        <v>67</v>
      </c>
      <c r="E597">
        <v>9</v>
      </c>
      <c r="F597" t="s">
        <v>218</v>
      </c>
      <c r="G597">
        <v>15981254.119999999</v>
      </c>
      <c r="H597" t="s">
        <v>204</v>
      </c>
      <c r="K597" t="s">
        <v>806</v>
      </c>
    </row>
    <row r="598" spans="2:11" hidden="1">
      <c r="B598">
        <v>41</v>
      </c>
      <c r="C598" t="s">
        <v>807</v>
      </c>
      <c r="D598" t="s">
        <v>68</v>
      </c>
      <c r="E598">
        <v>6</v>
      </c>
      <c r="F598" t="s">
        <v>202</v>
      </c>
      <c r="G598">
        <v>38154073.219999999</v>
      </c>
      <c r="H598" t="s">
        <v>204</v>
      </c>
      <c r="K598" t="s">
        <v>808</v>
      </c>
    </row>
    <row r="599" spans="2:11" hidden="1">
      <c r="B599">
        <v>41</v>
      </c>
      <c r="C599" t="s">
        <v>807</v>
      </c>
      <c r="D599" t="s">
        <v>68</v>
      </c>
      <c r="E599">
        <v>14</v>
      </c>
      <c r="F599" t="s">
        <v>205</v>
      </c>
      <c r="G599">
        <v>22131385.760000002</v>
      </c>
      <c r="H599" t="s">
        <v>204</v>
      </c>
      <c r="K599" t="s">
        <v>809</v>
      </c>
    </row>
    <row r="600" spans="2:11" hidden="1">
      <c r="B600">
        <v>41</v>
      </c>
      <c r="C600" t="s">
        <v>807</v>
      </c>
      <c r="D600" t="s">
        <v>68</v>
      </c>
      <c r="E600">
        <v>14</v>
      </c>
      <c r="F600" t="s">
        <v>207</v>
      </c>
      <c r="G600">
        <v>29.42</v>
      </c>
      <c r="H600" t="s">
        <v>204</v>
      </c>
      <c r="K600" t="s">
        <v>632</v>
      </c>
    </row>
    <row r="601" spans="2:11" hidden="1">
      <c r="B601">
        <v>41</v>
      </c>
      <c r="C601" t="s">
        <v>807</v>
      </c>
      <c r="D601" t="s">
        <v>68</v>
      </c>
      <c r="E601">
        <v>14</v>
      </c>
      <c r="F601" t="s">
        <v>209</v>
      </c>
      <c r="G601">
        <v>6510231.1699999999</v>
      </c>
      <c r="H601" t="s">
        <v>204</v>
      </c>
      <c r="K601" t="s">
        <v>810</v>
      </c>
    </row>
    <row r="602" spans="2:11" hidden="1">
      <c r="B602">
        <v>41</v>
      </c>
      <c r="C602" t="s">
        <v>807</v>
      </c>
      <c r="D602" t="s">
        <v>68</v>
      </c>
      <c r="E602">
        <v>11</v>
      </c>
      <c r="F602" t="s">
        <v>211</v>
      </c>
      <c r="G602">
        <v>7279962.9199999999</v>
      </c>
      <c r="H602" t="s">
        <v>204</v>
      </c>
      <c r="K602" t="s">
        <v>811</v>
      </c>
    </row>
    <row r="603" spans="2:11" hidden="1">
      <c r="B603">
        <v>41</v>
      </c>
      <c r="C603" t="s">
        <v>807</v>
      </c>
      <c r="D603" t="s">
        <v>68</v>
      </c>
      <c r="E603">
        <v>11</v>
      </c>
      <c r="F603" t="s">
        <v>213</v>
      </c>
      <c r="G603">
        <v>22131385.760000002</v>
      </c>
      <c r="H603" t="s">
        <v>204</v>
      </c>
      <c r="K603" t="s">
        <v>809</v>
      </c>
    </row>
    <row r="604" spans="2:11" hidden="1">
      <c r="B604">
        <v>41</v>
      </c>
      <c r="C604" t="s">
        <v>807</v>
      </c>
      <c r="D604" t="s">
        <v>68</v>
      </c>
      <c r="E604">
        <v>11</v>
      </c>
      <c r="F604" t="s">
        <v>214</v>
      </c>
      <c r="G604">
        <v>32.89</v>
      </c>
      <c r="H604" t="s">
        <v>204</v>
      </c>
      <c r="K604" t="s">
        <v>812</v>
      </c>
    </row>
    <row r="605" spans="2:11" hidden="1">
      <c r="B605">
        <v>41</v>
      </c>
      <c r="C605" t="s">
        <v>807</v>
      </c>
      <c r="D605" t="s">
        <v>68</v>
      </c>
      <c r="E605">
        <v>9</v>
      </c>
      <c r="F605" t="s">
        <v>216</v>
      </c>
      <c r="G605">
        <v>5532846.4400000004</v>
      </c>
      <c r="H605" t="s">
        <v>204</v>
      </c>
      <c r="K605" t="s">
        <v>813</v>
      </c>
    </row>
    <row r="606" spans="2:11" hidden="1">
      <c r="B606">
        <v>41</v>
      </c>
      <c r="C606" t="s">
        <v>807</v>
      </c>
      <c r="D606" t="s">
        <v>68</v>
      </c>
      <c r="E606">
        <v>9</v>
      </c>
      <c r="F606" t="s">
        <v>218</v>
      </c>
      <c r="G606">
        <v>3319707.86</v>
      </c>
      <c r="H606" t="s">
        <v>204</v>
      </c>
      <c r="K606" t="s">
        <v>814</v>
      </c>
    </row>
    <row r="607" spans="2:11" hidden="1">
      <c r="B607">
        <v>92</v>
      </c>
      <c r="C607" t="s">
        <v>815</v>
      </c>
      <c r="D607" t="s">
        <v>69</v>
      </c>
      <c r="E607">
        <v>6</v>
      </c>
      <c r="F607" t="s">
        <v>202</v>
      </c>
      <c r="G607">
        <v>146173475.09999999</v>
      </c>
      <c r="H607" t="s">
        <v>204</v>
      </c>
      <c r="K607" t="s">
        <v>816</v>
      </c>
    </row>
    <row r="608" spans="2:11" hidden="1">
      <c r="B608">
        <v>92</v>
      </c>
      <c r="C608" t="s">
        <v>815</v>
      </c>
      <c r="D608" t="s">
        <v>69</v>
      </c>
      <c r="E608">
        <v>14</v>
      </c>
      <c r="F608" t="s">
        <v>205</v>
      </c>
      <c r="G608">
        <v>92986164.840000004</v>
      </c>
      <c r="H608" t="s">
        <v>204</v>
      </c>
      <c r="K608" t="s">
        <v>817</v>
      </c>
    </row>
    <row r="609" spans="2:11" hidden="1">
      <c r="B609">
        <v>92</v>
      </c>
      <c r="C609" t="s">
        <v>815</v>
      </c>
      <c r="D609" t="s">
        <v>69</v>
      </c>
      <c r="E609">
        <v>14</v>
      </c>
      <c r="F609" t="s">
        <v>207</v>
      </c>
      <c r="G609">
        <v>21.26</v>
      </c>
      <c r="H609" t="s">
        <v>204</v>
      </c>
      <c r="K609" t="s">
        <v>818</v>
      </c>
    </row>
    <row r="610" spans="2:11" hidden="1">
      <c r="B610">
        <v>92</v>
      </c>
      <c r="C610" t="s">
        <v>815</v>
      </c>
      <c r="D610" t="s">
        <v>69</v>
      </c>
      <c r="E610">
        <v>14</v>
      </c>
      <c r="F610" t="s">
        <v>209</v>
      </c>
      <c r="G610">
        <v>19766845.140000001</v>
      </c>
      <c r="H610" t="s">
        <v>204</v>
      </c>
      <c r="K610" t="s">
        <v>819</v>
      </c>
    </row>
    <row r="611" spans="2:11" hidden="1">
      <c r="B611">
        <v>92</v>
      </c>
      <c r="C611" t="s">
        <v>815</v>
      </c>
      <c r="D611" t="s">
        <v>69</v>
      </c>
      <c r="E611">
        <v>11</v>
      </c>
      <c r="F611" t="s">
        <v>211</v>
      </c>
      <c r="G611">
        <v>30126965.379999999</v>
      </c>
      <c r="H611" t="s">
        <v>204</v>
      </c>
      <c r="K611" t="s">
        <v>820</v>
      </c>
    </row>
    <row r="612" spans="2:11" hidden="1">
      <c r="B612">
        <v>92</v>
      </c>
      <c r="C612" t="s">
        <v>815</v>
      </c>
      <c r="D612" t="s">
        <v>69</v>
      </c>
      <c r="E612">
        <v>11</v>
      </c>
      <c r="F612" t="s">
        <v>213</v>
      </c>
      <c r="G612">
        <v>92986164.840000004</v>
      </c>
      <c r="H612" t="s">
        <v>204</v>
      </c>
      <c r="K612" t="s">
        <v>817</v>
      </c>
    </row>
    <row r="613" spans="2:11" hidden="1">
      <c r="B613">
        <v>92</v>
      </c>
      <c r="C613" t="s">
        <v>815</v>
      </c>
      <c r="D613" t="s">
        <v>69</v>
      </c>
      <c r="E613">
        <v>11</v>
      </c>
      <c r="F613" t="s">
        <v>214</v>
      </c>
      <c r="G613">
        <v>32.4</v>
      </c>
      <c r="H613" t="s">
        <v>204</v>
      </c>
      <c r="K613" t="s">
        <v>821</v>
      </c>
    </row>
    <row r="614" spans="2:11" hidden="1">
      <c r="B614">
        <v>92</v>
      </c>
      <c r="C614" t="s">
        <v>815</v>
      </c>
      <c r="D614" t="s">
        <v>69</v>
      </c>
      <c r="E614">
        <v>9</v>
      </c>
      <c r="F614" t="s">
        <v>216</v>
      </c>
      <c r="G614">
        <v>23246541.210000001</v>
      </c>
      <c r="H614" t="s">
        <v>204</v>
      </c>
      <c r="K614" t="s">
        <v>822</v>
      </c>
    </row>
    <row r="615" spans="2:11" hidden="1">
      <c r="B615">
        <v>92</v>
      </c>
      <c r="C615" t="s">
        <v>815</v>
      </c>
      <c r="D615" t="s">
        <v>69</v>
      </c>
      <c r="E615">
        <v>9</v>
      </c>
      <c r="F615" t="s">
        <v>218</v>
      </c>
      <c r="G615">
        <v>13947924.73</v>
      </c>
      <c r="H615" t="s">
        <v>204</v>
      </c>
      <c r="K615" t="s">
        <v>823</v>
      </c>
    </row>
    <row r="616" spans="2:11" hidden="1">
      <c r="B616">
        <v>266</v>
      </c>
      <c r="C616" t="s">
        <v>824</v>
      </c>
      <c r="D616" t="s">
        <v>70</v>
      </c>
      <c r="E616">
        <v>6</v>
      </c>
      <c r="F616" t="s">
        <v>202</v>
      </c>
      <c r="G616">
        <v>17313770.91</v>
      </c>
      <c r="H616" t="s">
        <v>204</v>
      </c>
      <c r="K616" t="s">
        <v>825</v>
      </c>
    </row>
    <row r="617" spans="2:11" hidden="1">
      <c r="B617">
        <v>266</v>
      </c>
      <c r="C617" t="s">
        <v>824</v>
      </c>
      <c r="D617" t="s">
        <v>70</v>
      </c>
      <c r="E617">
        <v>14</v>
      </c>
      <c r="F617" t="s">
        <v>205</v>
      </c>
      <c r="G617">
        <v>11386231.68</v>
      </c>
      <c r="H617" t="s">
        <v>204</v>
      </c>
      <c r="K617" t="s">
        <v>826</v>
      </c>
    </row>
    <row r="618" spans="2:11" hidden="1">
      <c r="B618">
        <v>266</v>
      </c>
      <c r="C618" t="s">
        <v>824</v>
      </c>
      <c r="D618" t="s">
        <v>70</v>
      </c>
      <c r="E618">
        <v>14</v>
      </c>
      <c r="F618" t="s">
        <v>207</v>
      </c>
      <c r="G618">
        <v>23.23</v>
      </c>
      <c r="H618" t="s">
        <v>204</v>
      </c>
      <c r="K618" t="s">
        <v>827</v>
      </c>
    </row>
    <row r="619" spans="2:11" hidden="1">
      <c r="B619">
        <v>266</v>
      </c>
      <c r="C619" t="s">
        <v>824</v>
      </c>
      <c r="D619" t="s">
        <v>70</v>
      </c>
      <c r="E619">
        <v>14</v>
      </c>
      <c r="F619" t="s">
        <v>209</v>
      </c>
      <c r="G619">
        <v>2645371.61</v>
      </c>
      <c r="H619" t="s">
        <v>204</v>
      </c>
      <c r="K619" t="s">
        <v>828</v>
      </c>
    </row>
    <row r="620" spans="2:11" hidden="1">
      <c r="B620">
        <v>266</v>
      </c>
      <c r="C620" t="s">
        <v>824</v>
      </c>
      <c r="D620" t="s">
        <v>70</v>
      </c>
      <c r="E620">
        <v>11</v>
      </c>
      <c r="F620" t="s">
        <v>211</v>
      </c>
      <c r="G620">
        <v>3227880.31</v>
      </c>
      <c r="H620" t="s">
        <v>204</v>
      </c>
      <c r="K620" t="s">
        <v>829</v>
      </c>
    </row>
    <row r="621" spans="2:11" hidden="1">
      <c r="B621">
        <v>266</v>
      </c>
      <c r="C621" t="s">
        <v>824</v>
      </c>
      <c r="D621" t="s">
        <v>70</v>
      </c>
      <c r="E621">
        <v>11</v>
      </c>
      <c r="F621" t="s">
        <v>213</v>
      </c>
      <c r="G621">
        <v>11386231.68</v>
      </c>
      <c r="H621" t="s">
        <v>204</v>
      </c>
      <c r="K621" t="s">
        <v>826</v>
      </c>
    </row>
    <row r="622" spans="2:11" hidden="1">
      <c r="B622">
        <v>266</v>
      </c>
      <c r="C622" t="s">
        <v>824</v>
      </c>
      <c r="D622" t="s">
        <v>70</v>
      </c>
      <c r="E622">
        <v>11</v>
      </c>
      <c r="F622" t="s">
        <v>214</v>
      </c>
      <c r="G622">
        <v>28.35</v>
      </c>
      <c r="H622" t="s">
        <v>204</v>
      </c>
      <c r="K622" t="s">
        <v>830</v>
      </c>
    </row>
    <row r="623" spans="2:11" hidden="1">
      <c r="B623">
        <v>266</v>
      </c>
      <c r="C623" t="s">
        <v>824</v>
      </c>
      <c r="D623" t="s">
        <v>70</v>
      </c>
      <c r="E623">
        <v>9</v>
      </c>
      <c r="F623" t="s">
        <v>216</v>
      </c>
      <c r="G623">
        <v>2846557.92</v>
      </c>
      <c r="H623" t="s">
        <v>204</v>
      </c>
      <c r="K623" t="s">
        <v>831</v>
      </c>
    </row>
    <row r="624" spans="2:11" hidden="1">
      <c r="B624">
        <v>266</v>
      </c>
      <c r="C624" t="s">
        <v>824</v>
      </c>
      <c r="D624" t="s">
        <v>70</v>
      </c>
      <c r="E624">
        <v>9</v>
      </c>
      <c r="F624" t="s">
        <v>218</v>
      </c>
      <c r="G624">
        <v>1707934.75</v>
      </c>
      <c r="H624" t="s">
        <v>204</v>
      </c>
      <c r="K624" t="s">
        <v>832</v>
      </c>
    </row>
    <row r="625" spans="2:11" hidden="1">
      <c r="B625">
        <v>205</v>
      </c>
      <c r="C625" t="s">
        <v>833</v>
      </c>
      <c r="D625" t="s">
        <v>71</v>
      </c>
      <c r="E625">
        <v>6</v>
      </c>
      <c r="F625" t="s">
        <v>202</v>
      </c>
      <c r="G625">
        <v>109441769.93000001</v>
      </c>
      <c r="H625" t="s">
        <v>204</v>
      </c>
      <c r="K625" t="s">
        <v>834</v>
      </c>
    </row>
    <row r="626" spans="2:11" hidden="1">
      <c r="B626">
        <v>205</v>
      </c>
      <c r="C626" t="s">
        <v>833</v>
      </c>
      <c r="D626" t="s">
        <v>71</v>
      </c>
      <c r="E626">
        <v>14</v>
      </c>
      <c r="F626" t="s">
        <v>205</v>
      </c>
      <c r="G626">
        <v>63326884.109999999</v>
      </c>
      <c r="H626" t="s">
        <v>204</v>
      </c>
      <c r="K626" t="s">
        <v>835</v>
      </c>
    </row>
    <row r="627" spans="2:11" hidden="1">
      <c r="B627">
        <v>205</v>
      </c>
      <c r="C627" t="s">
        <v>833</v>
      </c>
      <c r="D627" t="s">
        <v>71</v>
      </c>
      <c r="E627">
        <v>14</v>
      </c>
      <c r="F627" t="s">
        <v>207</v>
      </c>
      <c r="G627">
        <v>13.37</v>
      </c>
      <c r="H627" t="s">
        <v>204</v>
      </c>
      <c r="K627" t="s">
        <v>836</v>
      </c>
    </row>
    <row r="628" spans="2:11" hidden="1">
      <c r="B628">
        <v>205</v>
      </c>
      <c r="C628" t="s">
        <v>833</v>
      </c>
      <c r="D628" t="s">
        <v>71</v>
      </c>
      <c r="E628">
        <v>14</v>
      </c>
      <c r="F628" t="s">
        <v>209</v>
      </c>
      <c r="G628">
        <v>8464862.75</v>
      </c>
      <c r="H628" t="s">
        <v>204</v>
      </c>
      <c r="K628" t="s">
        <v>837</v>
      </c>
    </row>
    <row r="629" spans="2:11" hidden="1">
      <c r="B629">
        <v>205</v>
      </c>
      <c r="C629" t="s">
        <v>833</v>
      </c>
      <c r="D629" t="s">
        <v>71</v>
      </c>
      <c r="E629">
        <v>11</v>
      </c>
      <c r="F629" t="s">
        <v>211</v>
      </c>
      <c r="G629">
        <v>19361216.989999998</v>
      </c>
      <c r="H629" t="s">
        <v>204</v>
      </c>
      <c r="K629" t="s">
        <v>838</v>
      </c>
    </row>
    <row r="630" spans="2:11" hidden="1">
      <c r="B630">
        <v>205</v>
      </c>
      <c r="C630" t="s">
        <v>833</v>
      </c>
      <c r="D630" t="s">
        <v>71</v>
      </c>
      <c r="E630">
        <v>11</v>
      </c>
      <c r="F630" t="s">
        <v>213</v>
      </c>
      <c r="G630">
        <v>63326884.109999999</v>
      </c>
      <c r="H630" t="s">
        <v>204</v>
      </c>
      <c r="K630" t="s">
        <v>835</v>
      </c>
    </row>
    <row r="631" spans="2:11" hidden="1">
      <c r="B631">
        <v>205</v>
      </c>
      <c r="C631" t="s">
        <v>833</v>
      </c>
      <c r="D631" t="s">
        <v>71</v>
      </c>
      <c r="E631">
        <v>11</v>
      </c>
      <c r="F631" t="s">
        <v>214</v>
      </c>
      <c r="G631">
        <v>30.57</v>
      </c>
      <c r="H631" t="s">
        <v>204</v>
      </c>
      <c r="K631" t="s">
        <v>839</v>
      </c>
    </row>
    <row r="632" spans="2:11" hidden="1">
      <c r="B632">
        <v>205</v>
      </c>
      <c r="C632" t="s">
        <v>833</v>
      </c>
      <c r="D632" t="s">
        <v>71</v>
      </c>
      <c r="E632">
        <v>9</v>
      </c>
      <c r="F632" t="s">
        <v>216</v>
      </c>
      <c r="G632">
        <v>15831721.029999999</v>
      </c>
      <c r="H632" t="s">
        <v>204</v>
      </c>
      <c r="K632" t="s">
        <v>840</v>
      </c>
    </row>
    <row r="633" spans="2:11" hidden="1">
      <c r="B633">
        <v>205</v>
      </c>
      <c r="C633" t="s">
        <v>833</v>
      </c>
      <c r="D633" t="s">
        <v>71</v>
      </c>
      <c r="E633">
        <v>9</v>
      </c>
      <c r="F633" t="s">
        <v>218</v>
      </c>
      <c r="G633">
        <v>9499032.6199999992</v>
      </c>
      <c r="H633" t="s">
        <v>204</v>
      </c>
      <c r="K633" t="s">
        <v>841</v>
      </c>
    </row>
    <row r="634" spans="2:11" hidden="1">
      <c r="B634">
        <v>223</v>
      </c>
      <c r="C634" t="s">
        <v>842</v>
      </c>
      <c r="D634" t="s">
        <v>72</v>
      </c>
      <c r="E634">
        <v>6</v>
      </c>
      <c r="F634" t="s">
        <v>202</v>
      </c>
      <c r="G634">
        <v>36665863</v>
      </c>
      <c r="H634" t="s">
        <v>204</v>
      </c>
      <c r="K634" t="s">
        <v>843</v>
      </c>
    </row>
    <row r="635" spans="2:11" hidden="1">
      <c r="B635">
        <v>223</v>
      </c>
      <c r="C635" t="s">
        <v>842</v>
      </c>
      <c r="D635" t="s">
        <v>72</v>
      </c>
      <c r="E635">
        <v>14</v>
      </c>
      <c r="F635" t="s">
        <v>205</v>
      </c>
      <c r="G635">
        <v>18317248.309999999</v>
      </c>
      <c r="H635" t="s">
        <v>204</v>
      </c>
      <c r="K635" t="s">
        <v>844</v>
      </c>
    </row>
    <row r="636" spans="2:11" hidden="1">
      <c r="B636">
        <v>223</v>
      </c>
      <c r="C636" t="s">
        <v>842</v>
      </c>
      <c r="D636" t="s">
        <v>72</v>
      </c>
      <c r="E636">
        <v>14</v>
      </c>
      <c r="F636" t="s">
        <v>207</v>
      </c>
      <c r="G636">
        <v>24.95</v>
      </c>
      <c r="H636" t="s">
        <v>204</v>
      </c>
      <c r="K636" t="s">
        <v>845</v>
      </c>
    </row>
    <row r="637" spans="2:11" hidden="1">
      <c r="B637">
        <v>223</v>
      </c>
      <c r="C637" t="s">
        <v>842</v>
      </c>
      <c r="D637" t="s">
        <v>72</v>
      </c>
      <c r="E637">
        <v>14</v>
      </c>
      <c r="F637" t="s">
        <v>209</v>
      </c>
      <c r="G637">
        <v>4569941.99</v>
      </c>
      <c r="H637" t="s">
        <v>204</v>
      </c>
      <c r="K637" t="s">
        <v>846</v>
      </c>
    </row>
    <row r="638" spans="2:11" hidden="1">
      <c r="B638">
        <v>223</v>
      </c>
      <c r="C638" t="s">
        <v>842</v>
      </c>
      <c r="D638" t="s">
        <v>72</v>
      </c>
      <c r="E638">
        <v>11</v>
      </c>
      <c r="F638" t="s">
        <v>211</v>
      </c>
      <c r="G638">
        <v>4904479.92</v>
      </c>
      <c r="H638" t="s">
        <v>204</v>
      </c>
      <c r="K638" t="s">
        <v>847</v>
      </c>
    </row>
    <row r="639" spans="2:11" hidden="1">
      <c r="B639">
        <v>223</v>
      </c>
      <c r="C639" t="s">
        <v>842</v>
      </c>
      <c r="D639" t="s">
        <v>72</v>
      </c>
      <c r="E639">
        <v>11</v>
      </c>
      <c r="F639" t="s">
        <v>213</v>
      </c>
      <c r="G639">
        <v>18317248.309999999</v>
      </c>
      <c r="H639" t="s">
        <v>204</v>
      </c>
      <c r="K639" t="s">
        <v>844</v>
      </c>
    </row>
    <row r="640" spans="2:11" hidden="1">
      <c r="B640">
        <v>223</v>
      </c>
      <c r="C640" t="s">
        <v>842</v>
      </c>
      <c r="D640" t="s">
        <v>72</v>
      </c>
      <c r="E640">
        <v>11</v>
      </c>
      <c r="F640" t="s">
        <v>214</v>
      </c>
      <c r="G640">
        <v>26.78</v>
      </c>
      <c r="H640" t="s">
        <v>204</v>
      </c>
      <c r="K640" t="s">
        <v>848</v>
      </c>
    </row>
    <row r="641" spans="2:11" hidden="1">
      <c r="B641">
        <v>223</v>
      </c>
      <c r="C641" t="s">
        <v>842</v>
      </c>
      <c r="D641" t="s">
        <v>72</v>
      </c>
      <c r="E641">
        <v>9</v>
      </c>
      <c r="F641" t="s">
        <v>216</v>
      </c>
      <c r="G641">
        <v>4579312.08</v>
      </c>
      <c r="H641" t="s">
        <v>204</v>
      </c>
      <c r="K641" t="s">
        <v>849</v>
      </c>
    </row>
    <row r="642" spans="2:11" hidden="1">
      <c r="B642">
        <v>223</v>
      </c>
      <c r="C642" t="s">
        <v>842</v>
      </c>
      <c r="D642" t="s">
        <v>72</v>
      </c>
      <c r="E642">
        <v>9</v>
      </c>
      <c r="F642" t="s">
        <v>218</v>
      </c>
      <c r="G642">
        <v>2747587.25</v>
      </c>
      <c r="H642" t="s">
        <v>204</v>
      </c>
      <c r="K642" t="s">
        <v>850</v>
      </c>
    </row>
    <row r="643" spans="2:11" hidden="1">
      <c r="B643">
        <v>367</v>
      </c>
      <c r="C643" t="s">
        <v>851</v>
      </c>
      <c r="D643" t="s">
        <v>73</v>
      </c>
      <c r="E643">
        <v>6</v>
      </c>
      <c r="F643" t="s">
        <v>202</v>
      </c>
      <c r="G643">
        <v>41239617.93</v>
      </c>
      <c r="H643" t="s">
        <v>204</v>
      </c>
      <c r="K643" t="s">
        <v>852</v>
      </c>
    </row>
    <row r="644" spans="2:11" hidden="1">
      <c r="B644">
        <v>367</v>
      </c>
      <c r="C644" t="s">
        <v>851</v>
      </c>
      <c r="D644" t="s">
        <v>73</v>
      </c>
      <c r="E644">
        <v>14</v>
      </c>
      <c r="F644" t="s">
        <v>205</v>
      </c>
      <c r="G644">
        <v>23807174.420000002</v>
      </c>
      <c r="H644" t="s">
        <v>204</v>
      </c>
      <c r="K644" t="s">
        <v>853</v>
      </c>
    </row>
    <row r="645" spans="2:11" hidden="1">
      <c r="B645">
        <v>367</v>
      </c>
      <c r="C645" t="s">
        <v>851</v>
      </c>
      <c r="D645" t="s">
        <v>73</v>
      </c>
      <c r="E645">
        <v>14</v>
      </c>
      <c r="F645" t="s">
        <v>207</v>
      </c>
      <c r="G645">
        <v>19.39</v>
      </c>
      <c r="H645" t="s">
        <v>204</v>
      </c>
      <c r="K645" t="s">
        <v>854</v>
      </c>
    </row>
    <row r="646" spans="2:11" hidden="1">
      <c r="B646">
        <v>367</v>
      </c>
      <c r="C646" t="s">
        <v>851</v>
      </c>
      <c r="D646" t="s">
        <v>73</v>
      </c>
      <c r="E646">
        <v>14</v>
      </c>
      <c r="F646" t="s">
        <v>209</v>
      </c>
      <c r="G646">
        <v>4616539.46</v>
      </c>
      <c r="H646" t="s">
        <v>204</v>
      </c>
      <c r="K646" t="s">
        <v>855</v>
      </c>
    </row>
    <row r="647" spans="2:11" hidden="1">
      <c r="B647">
        <v>367</v>
      </c>
      <c r="C647" t="s">
        <v>851</v>
      </c>
      <c r="D647" t="s">
        <v>73</v>
      </c>
      <c r="E647">
        <v>11</v>
      </c>
      <c r="F647" t="s">
        <v>211</v>
      </c>
      <c r="G647">
        <v>6705072.0199999996</v>
      </c>
      <c r="H647" t="s">
        <v>204</v>
      </c>
      <c r="K647" t="s">
        <v>856</v>
      </c>
    </row>
    <row r="648" spans="2:11" hidden="1">
      <c r="B648">
        <v>367</v>
      </c>
      <c r="C648" t="s">
        <v>851</v>
      </c>
      <c r="D648" t="s">
        <v>73</v>
      </c>
      <c r="E648">
        <v>11</v>
      </c>
      <c r="F648" t="s">
        <v>213</v>
      </c>
      <c r="G648">
        <v>23807174.420000002</v>
      </c>
      <c r="H648" t="s">
        <v>204</v>
      </c>
      <c r="K648" t="s">
        <v>853</v>
      </c>
    </row>
    <row r="649" spans="2:11" hidden="1">
      <c r="B649">
        <v>367</v>
      </c>
      <c r="C649" t="s">
        <v>851</v>
      </c>
      <c r="D649" t="s">
        <v>73</v>
      </c>
      <c r="E649">
        <v>11</v>
      </c>
      <c r="F649" t="s">
        <v>214</v>
      </c>
      <c r="G649">
        <v>28.16</v>
      </c>
      <c r="H649" t="s">
        <v>204</v>
      </c>
      <c r="K649" t="s">
        <v>857</v>
      </c>
    </row>
    <row r="650" spans="2:11" hidden="1">
      <c r="B650">
        <v>367</v>
      </c>
      <c r="C650" t="s">
        <v>851</v>
      </c>
      <c r="D650" t="s">
        <v>73</v>
      </c>
      <c r="E650">
        <v>9</v>
      </c>
      <c r="F650" t="s">
        <v>216</v>
      </c>
      <c r="G650">
        <v>5951793.6100000003</v>
      </c>
      <c r="H650" t="s">
        <v>204</v>
      </c>
      <c r="K650" t="s">
        <v>858</v>
      </c>
    </row>
    <row r="651" spans="2:11" hidden="1">
      <c r="B651">
        <v>367</v>
      </c>
      <c r="C651" t="s">
        <v>851</v>
      </c>
      <c r="D651" t="s">
        <v>73</v>
      </c>
      <c r="E651">
        <v>9</v>
      </c>
      <c r="F651" t="s">
        <v>218</v>
      </c>
      <c r="G651">
        <v>3571076.16</v>
      </c>
      <c r="H651" t="s">
        <v>204</v>
      </c>
      <c r="K651" t="s">
        <v>859</v>
      </c>
    </row>
    <row r="652" spans="2:11" hidden="1">
      <c r="B652">
        <v>154</v>
      </c>
      <c r="C652" t="s">
        <v>860</v>
      </c>
      <c r="D652" t="s">
        <v>74</v>
      </c>
      <c r="E652">
        <v>6</v>
      </c>
      <c r="F652" t="s">
        <v>202</v>
      </c>
      <c r="G652">
        <v>15336528.859999999</v>
      </c>
      <c r="H652" t="s">
        <v>204</v>
      </c>
      <c r="K652" t="s">
        <v>861</v>
      </c>
    </row>
    <row r="653" spans="2:11" hidden="1">
      <c r="B653">
        <v>154</v>
      </c>
      <c r="C653" t="s">
        <v>860</v>
      </c>
      <c r="D653" t="s">
        <v>74</v>
      </c>
      <c r="E653">
        <v>14</v>
      </c>
      <c r="F653" t="s">
        <v>205</v>
      </c>
      <c r="G653">
        <v>9999584.8800000008</v>
      </c>
      <c r="H653" t="s">
        <v>204</v>
      </c>
      <c r="K653" t="s">
        <v>862</v>
      </c>
    </row>
    <row r="654" spans="2:11" hidden="1">
      <c r="B654">
        <v>154</v>
      </c>
      <c r="C654" t="s">
        <v>860</v>
      </c>
      <c r="D654" t="s">
        <v>74</v>
      </c>
      <c r="E654">
        <v>14</v>
      </c>
      <c r="F654" t="s">
        <v>207</v>
      </c>
      <c r="G654">
        <v>25.78</v>
      </c>
      <c r="H654" t="s">
        <v>204</v>
      </c>
      <c r="K654" t="s">
        <v>863</v>
      </c>
    </row>
    <row r="655" spans="2:11" hidden="1">
      <c r="B655">
        <v>154</v>
      </c>
      <c r="C655" t="s">
        <v>860</v>
      </c>
      <c r="D655" t="s">
        <v>74</v>
      </c>
      <c r="E655">
        <v>14</v>
      </c>
      <c r="F655" t="s">
        <v>209</v>
      </c>
      <c r="G655">
        <v>2578117.13</v>
      </c>
      <c r="H655" t="s">
        <v>204</v>
      </c>
      <c r="K655" t="s">
        <v>864</v>
      </c>
    </row>
    <row r="656" spans="2:11" hidden="1">
      <c r="B656">
        <v>154</v>
      </c>
      <c r="C656" t="s">
        <v>860</v>
      </c>
      <c r="D656" t="s">
        <v>74</v>
      </c>
      <c r="E656">
        <v>11</v>
      </c>
      <c r="F656" t="s">
        <v>211</v>
      </c>
      <c r="G656">
        <v>3624143.1</v>
      </c>
      <c r="H656" t="s">
        <v>204</v>
      </c>
      <c r="K656" t="s">
        <v>865</v>
      </c>
    </row>
    <row r="657" spans="2:11" hidden="1">
      <c r="B657">
        <v>154</v>
      </c>
      <c r="C657" t="s">
        <v>860</v>
      </c>
      <c r="D657" t="s">
        <v>74</v>
      </c>
      <c r="E657">
        <v>11</v>
      </c>
      <c r="F657" t="s">
        <v>213</v>
      </c>
      <c r="G657">
        <v>9999584.8800000008</v>
      </c>
      <c r="H657" t="s">
        <v>204</v>
      </c>
      <c r="K657" t="s">
        <v>862</v>
      </c>
    </row>
    <row r="658" spans="2:11" hidden="1">
      <c r="B658">
        <v>154</v>
      </c>
      <c r="C658" t="s">
        <v>860</v>
      </c>
      <c r="D658" t="s">
        <v>74</v>
      </c>
      <c r="E658">
        <v>11</v>
      </c>
      <c r="F658" t="s">
        <v>214</v>
      </c>
      <c r="G658">
        <v>36.24</v>
      </c>
      <c r="H658" t="s">
        <v>204</v>
      </c>
      <c r="K658" t="s">
        <v>866</v>
      </c>
    </row>
    <row r="659" spans="2:11" hidden="1">
      <c r="B659">
        <v>154</v>
      </c>
      <c r="C659" t="s">
        <v>860</v>
      </c>
      <c r="D659" t="s">
        <v>74</v>
      </c>
      <c r="E659">
        <v>9</v>
      </c>
      <c r="F659" t="s">
        <v>216</v>
      </c>
      <c r="G659">
        <v>2499896.2200000002</v>
      </c>
      <c r="H659" t="s">
        <v>204</v>
      </c>
      <c r="K659" t="s">
        <v>867</v>
      </c>
    </row>
    <row r="660" spans="2:11" hidden="1">
      <c r="B660">
        <v>154</v>
      </c>
      <c r="C660" t="s">
        <v>860</v>
      </c>
      <c r="D660" t="s">
        <v>74</v>
      </c>
      <c r="E660">
        <v>9</v>
      </c>
      <c r="F660" t="s">
        <v>218</v>
      </c>
      <c r="G660">
        <v>1499937.73</v>
      </c>
      <c r="H660" t="s">
        <v>204</v>
      </c>
      <c r="K660" t="s">
        <v>868</v>
      </c>
    </row>
    <row r="661" spans="2:11" hidden="1">
      <c r="B661">
        <v>47</v>
      </c>
      <c r="C661" t="s">
        <v>869</v>
      </c>
      <c r="D661" t="s">
        <v>75</v>
      </c>
      <c r="E661">
        <v>6</v>
      </c>
      <c r="F661" t="s">
        <v>202</v>
      </c>
      <c r="G661">
        <v>147158713.46000001</v>
      </c>
      <c r="H661" t="s">
        <v>204</v>
      </c>
      <c r="K661" t="s">
        <v>870</v>
      </c>
    </row>
    <row r="662" spans="2:11" hidden="1">
      <c r="B662">
        <v>47</v>
      </c>
      <c r="C662" t="s">
        <v>869</v>
      </c>
      <c r="D662" t="s">
        <v>75</v>
      </c>
      <c r="E662">
        <v>14</v>
      </c>
      <c r="F662" t="s">
        <v>205</v>
      </c>
      <c r="G662">
        <v>90803439.849999994</v>
      </c>
      <c r="H662" t="s">
        <v>204</v>
      </c>
      <c r="K662" t="s">
        <v>871</v>
      </c>
    </row>
    <row r="663" spans="2:11" hidden="1">
      <c r="B663">
        <v>47</v>
      </c>
      <c r="C663" t="s">
        <v>869</v>
      </c>
      <c r="D663" t="s">
        <v>75</v>
      </c>
      <c r="E663">
        <v>14</v>
      </c>
      <c r="F663" t="s">
        <v>207</v>
      </c>
      <c r="G663">
        <v>21.08</v>
      </c>
      <c r="H663" t="s">
        <v>204</v>
      </c>
      <c r="K663" t="s">
        <v>872</v>
      </c>
    </row>
    <row r="664" spans="2:11" hidden="1">
      <c r="B664">
        <v>47</v>
      </c>
      <c r="C664" t="s">
        <v>869</v>
      </c>
      <c r="D664" t="s">
        <v>75</v>
      </c>
      <c r="E664">
        <v>14</v>
      </c>
      <c r="F664" t="s">
        <v>209</v>
      </c>
      <c r="G664">
        <v>19142509.77</v>
      </c>
      <c r="H664" t="s">
        <v>204</v>
      </c>
      <c r="K664" t="s">
        <v>873</v>
      </c>
    </row>
    <row r="665" spans="2:11" hidden="1">
      <c r="B665">
        <v>47</v>
      </c>
      <c r="C665" t="s">
        <v>869</v>
      </c>
      <c r="D665" t="s">
        <v>75</v>
      </c>
      <c r="E665">
        <v>11</v>
      </c>
      <c r="F665" t="s">
        <v>211</v>
      </c>
      <c r="G665">
        <v>31371995.870000001</v>
      </c>
      <c r="H665" t="s">
        <v>204</v>
      </c>
      <c r="K665" t="s">
        <v>874</v>
      </c>
    </row>
    <row r="666" spans="2:11" hidden="1">
      <c r="B666">
        <v>47</v>
      </c>
      <c r="C666" t="s">
        <v>869</v>
      </c>
      <c r="D666" t="s">
        <v>75</v>
      </c>
      <c r="E666">
        <v>11</v>
      </c>
      <c r="F666" t="s">
        <v>213</v>
      </c>
      <c r="G666">
        <v>90803439.849999994</v>
      </c>
      <c r="H666" t="s">
        <v>204</v>
      </c>
      <c r="K666" t="s">
        <v>871</v>
      </c>
    </row>
    <row r="667" spans="2:11" hidden="1">
      <c r="B667">
        <v>47</v>
      </c>
      <c r="C667" t="s">
        <v>869</v>
      </c>
      <c r="D667" t="s">
        <v>75</v>
      </c>
      <c r="E667">
        <v>11</v>
      </c>
      <c r="F667" t="s">
        <v>214</v>
      </c>
      <c r="G667">
        <v>34.549999999999997</v>
      </c>
      <c r="H667" t="s">
        <v>204</v>
      </c>
      <c r="K667" t="s">
        <v>875</v>
      </c>
    </row>
    <row r="668" spans="2:11" hidden="1">
      <c r="B668">
        <v>47</v>
      </c>
      <c r="C668" t="s">
        <v>869</v>
      </c>
      <c r="D668" t="s">
        <v>75</v>
      </c>
      <c r="E668">
        <v>9</v>
      </c>
      <c r="F668" t="s">
        <v>216</v>
      </c>
      <c r="G668">
        <v>22700859.960000001</v>
      </c>
      <c r="H668" t="s">
        <v>204</v>
      </c>
      <c r="K668" t="s">
        <v>876</v>
      </c>
    </row>
    <row r="669" spans="2:11" hidden="1">
      <c r="B669">
        <v>47</v>
      </c>
      <c r="C669" t="s">
        <v>869</v>
      </c>
      <c r="D669" t="s">
        <v>75</v>
      </c>
      <c r="E669">
        <v>9</v>
      </c>
      <c r="F669" t="s">
        <v>218</v>
      </c>
      <c r="G669">
        <v>13620515.98</v>
      </c>
      <c r="H669" t="s">
        <v>204</v>
      </c>
      <c r="K669" t="s">
        <v>877</v>
      </c>
    </row>
    <row r="670" spans="2:11" hidden="1">
      <c r="B670">
        <v>119</v>
      </c>
      <c r="C670" t="s">
        <v>878</v>
      </c>
      <c r="D670" t="s">
        <v>76</v>
      </c>
      <c r="E670">
        <v>6</v>
      </c>
      <c r="F670" t="s">
        <v>202</v>
      </c>
      <c r="G670">
        <v>19922783.68</v>
      </c>
      <c r="H670" t="s">
        <v>204</v>
      </c>
      <c r="K670" t="s">
        <v>879</v>
      </c>
    </row>
    <row r="671" spans="2:11" hidden="1">
      <c r="B671">
        <v>119</v>
      </c>
      <c r="C671" t="s">
        <v>878</v>
      </c>
      <c r="D671" t="s">
        <v>76</v>
      </c>
      <c r="E671">
        <v>14</v>
      </c>
      <c r="F671" t="s">
        <v>205</v>
      </c>
      <c r="G671">
        <v>13180236.6</v>
      </c>
      <c r="H671" t="s">
        <v>204</v>
      </c>
      <c r="K671" t="s">
        <v>880</v>
      </c>
    </row>
    <row r="672" spans="2:11" hidden="1">
      <c r="B672">
        <v>119</v>
      </c>
      <c r="C672" t="s">
        <v>878</v>
      </c>
      <c r="D672" t="s">
        <v>76</v>
      </c>
      <c r="E672">
        <v>14</v>
      </c>
      <c r="F672" t="s">
        <v>207</v>
      </c>
      <c r="G672">
        <v>25.01</v>
      </c>
      <c r="H672" t="s">
        <v>204</v>
      </c>
      <c r="K672" t="s">
        <v>759</v>
      </c>
    </row>
    <row r="673" spans="2:11" hidden="1">
      <c r="B673">
        <v>119</v>
      </c>
      <c r="C673" t="s">
        <v>878</v>
      </c>
      <c r="D673" t="s">
        <v>76</v>
      </c>
      <c r="E673">
        <v>14</v>
      </c>
      <c r="F673" t="s">
        <v>209</v>
      </c>
      <c r="G673">
        <v>3296643.11</v>
      </c>
      <c r="H673" t="s">
        <v>204</v>
      </c>
      <c r="K673" t="s">
        <v>881</v>
      </c>
    </row>
    <row r="674" spans="2:11" hidden="1">
      <c r="B674">
        <v>119</v>
      </c>
      <c r="C674" t="s">
        <v>878</v>
      </c>
      <c r="D674" t="s">
        <v>76</v>
      </c>
      <c r="E674">
        <v>11</v>
      </c>
      <c r="F674" t="s">
        <v>211</v>
      </c>
      <c r="G674">
        <v>3401474.68</v>
      </c>
      <c r="H674" t="s">
        <v>204</v>
      </c>
      <c r="K674" t="s">
        <v>882</v>
      </c>
    </row>
    <row r="675" spans="2:11" hidden="1">
      <c r="B675">
        <v>119</v>
      </c>
      <c r="C675" t="s">
        <v>878</v>
      </c>
      <c r="D675" t="s">
        <v>76</v>
      </c>
      <c r="E675">
        <v>11</v>
      </c>
      <c r="F675" t="s">
        <v>213</v>
      </c>
      <c r="G675">
        <v>13180236.6</v>
      </c>
      <c r="H675" t="s">
        <v>204</v>
      </c>
      <c r="K675" t="s">
        <v>880</v>
      </c>
    </row>
    <row r="676" spans="2:11" hidden="1">
      <c r="B676">
        <v>119</v>
      </c>
      <c r="C676" t="s">
        <v>878</v>
      </c>
      <c r="D676" t="s">
        <v>76</v>
      </c>
      <c r="E676">
        <v>11</v>
      </c>
      <c r="F676" t="s">
        <v>214</v>
      </c>
      <c r="G676">
        <v>25.81</v>
      </c>
      <c r="H676" t="s">
        <v>204</v>
      </c>
      <c r="K676" t="s">
        <v>883</v>
      </c>
    </row>
    <row r="677" spans="2:11" hidden="1">
      <c r="B677">
        <v>119</v>
      </c>
      <c r="C677" t="s">
        <v>878</v>
      </c>
      <c r="D677" t="s">
        <v>76</v>
      </c>
      <c r="E677">
        <v>9</v>
      </c>
      <c r="F677" t="s">
        <v>216</v>
      </c>
      <c r="G677">
        <v>3295059.15</v>
      </c>
      <c r="H677" t="s">
        <v>204</v>
      </c>
      <c r="K677" t="s">
        <v>884</v>
      </c>
    </row>
    <row r="678" spans="2:11" hidden="1">
      <c r="B678">
        <v>119</v>
      </c>
      <c r="C678" t="s">
        <v>878</v>
      </c>
      <c r="D678" t="s">
        <v>76</v>
      </c>
      <c r="E678">
        <v>9</v>
      </c>
      <c r="F678" t="s">
        <v>218</v>
      </c>
      <c r="G678">
        <v>1977035.49</v>
      </c>
      <c r="H678" t="s">
        <v>204</v>
      </c>
      <c r="K678" t="s">
        <v>885</v>
      </c>
    </row>
    <row r="679" spans="2:11" hidden="1">
      <c r="B679">
        <v>74</v>
      </c>
      <c r="C679" t="s">
        <v>886</v>
      </c>
      <c r="D679" t="s">
        <v>83</v>
      </c>
      <c r="E679">
        <v>6</v>
      </c>
      <c r="F679" t="s">
        <v>202</v>
      </c>
      <c r="G679">
        <v>45388417.119999997</v>
      </c>
      <c r="H679" t="s">
        <v>204</v>
      </c>
      <c r="K679" t="s">
        <v>887</v>
      </c>
    </row>
    <row r="680" spans="2:11" hidden="1">
      <c r="B680">
        <v>74</v>
      </c>
      <c r="C680" t="s">
        <v>886</v>
      </c>
      <c r="D680" t="s">
        <v>83</v>
      </c>
      <c r="E680">
        <v>14</v>
      </c>
      <c r="F680" t="s">
        <v>205</v>
      </c>
      <c r="G680">
        <v>36777450.469999999</v>
      </c>
      <c r="H680" t="s">
        <v>204</v>
      </c>
      <c r="K680" t="s">
        <v>888</v>
      </c>
    </row>
    <row r="681" spans="2:11" hidden="1">
      <c r="B681">
        <v>74</v>
      </c>
      <c r="C681" t="s">
        <v>886</v>
      </c>
      <c r="D681" t="s">
        <v>83</v>
      </c>
      <c r="E681">
        <v>14</v>
      </c>
      <c r="F681" t="s">
        <v>207</v>
      </c>
      <c r="G681">
        <v>23.88</v>
      </c>
      <c r="H681" t="s">
        <v>204</v>
      </c>
      <c r="K681" t="s">
        <v>889</v>
      </c>
    </row>
    <row r="682" spans="2:11" hidden="1">
      <c r="B682">
        <v>74</v>
      </c>
      <c r="C682" t="s">
        <v>886</v>
      </c>
      <c r="D682" t="s">
        <v>83</v>
      </c>
      <c r="E682">
        <v>14</v>
      </c>
      <c r="F682" t="s">
        <v>209</v>
      </c>
      <c r="G682">
        <v>8782615.9000000004</v>
      </c>
      <c r="H682" t="s">
        <v>204</v>
      </c>
      <c r="K682" t="s">
        <v>890</v>
      </c>
    </row>
    <row r="683" spans="2:11" hidden="1">
      <c r="B683">
        <v>74</v>
      </c>
      <c r="C683" t="s">
        <v>886</v>
      </c>
      <c r="D683" t="s">
        <v>83</v>
      </c>
      <c r="E683">
        <v>11</v>
      </c>
      <c r="F683" t="s">
        <v>211</v>
      </c>
      <c r="G683">
        <v>10428423.810000001</v>
      </c>
      <c r="H683" t="s">
        <v>204</v>
      </c>
      <c r="K683" t="s">
        <v>891</v>
      </c>
    </row>
    <row r="684" spans="2:11" hidden="1">
      <c r="B684">
        <v>74</v>
      </c>
      <c r="C684" t="s">
        <v>886</v>
      </c>
      <c r="D684" t="s">
        <v>83</v>
      </c>
      <c r="E684">
        <v>11</v>
      </c>
      <c r="F684" t="s">
        <v>213</v>
      </c>
      <c r="G684">
        <v>36777450.469999999</v>
      </c>
      <c r="H684" t="s">
        <v>204</v>
      </c>
      <c r="K684" t="s">
        <v>888</v>
      </c>
    </row>
    <row r="685" spans="2:11" hidden="1">
      <c r="B685">
        <v>74</v>
      </c>
      <c r="C685" t="s">
        <v>886</v>
      </c>
      <c r="D685" t="s">
        <v>83</v>
      </c>
      <c r="E685">
        <v>11</v>
      </c>
      <c r="F685" t="s">
        <v>214</v>
      </c>
      <c r="G685">
        <v>28.36</v>
      </c>
      <c r="H685" t="s">
        <v>204</v>
      </c>
      <c r="K685" t="s">
        <v>892</v>
      </c>
    </row>
    <row r="686" spans="2:11" hidden="1">
      <c r="B686">
        <v>74</v>
      </c>
      <c r="C686" t="s">
        <v>886</v>
      </c>
      <c r="D686" t="s">
        <v>83</v>
      </c>
      <c r="E686">
        <v>9</v>
      </c>
      <c r="F686" t="s">
        <v>216</v>
      </c>
      <c r="G686">
        <v>9194362.6199999992</v>
      </c>
      <c r="H686" t="s">
        <v>204</v>
      </c>
      <c r="K686" t="s">
        <v>893</v>
      </c>
    </row>
    <row r="687" spans="2:11" hidden="1">
      <c r="B687">
        <v>74</v>
      </c>
      <c r="C687" t="s">
        <v>886</v>
      </c>
      <c r="D687" t="s">
        <v>83</v>
      </c>
      <c r="E687">
        <v>9</v>
      </c>
      <c r="F687" t="s">
        <v>218</v>
      </c>
      <c r="G687">
        <v>5516617.5700000003</v>
      </c>
      <c r="H687" t="s">
        <v>204</v>
      </c>
      <c r="K687" t="s">
        <v>894</v>
      </c>
    </row>
    <row r="688" spans="2:11" hidden="1">
      <c r="B688">
        <v>298</v>
      </c>
      <c r="C688" t="s">
        <v>895</v>
      </c>
      <c r="D688" t="s">
        <v>77</v>
      </c>
      <c r="E688">
        <v>6</v>
      </c>
      <c r="F688" t="s">
        <v>202</v>
      </c>
      <c r="G688">
        <v>30640107.84</v>
      </c>
      <c r="H688" t="s">
        <v>204</v>
      </c>
      <c r="K688" t="s">
        <v>896</v>
      </c>
    </row>
    <row r="689" spans="2:11" hidden="1">
      <c r="B689">
        <v>298</v>
      </c>
      <c r="C689" t="s">
        <v>895</v>
      </c>
      <c r="D689" t="s">
        <v>77</v>
      </c>
      <c r="E689">
        <v>14</v>
      </c>
      <c r="F689" t="s">
        <v>205</v>
      </c>
      <c r="G689">
        <v>17915963.989999998</v>
      </c>
      <c r="H689" t="s">
        <v>204</v>
      </c>
      <c r="K689" t="s">
        <v>897</v>
      </c>
    </row>
    <row r="690" spans="2:11" hidden="1">
      <c r="B690">
        <v>298</v>
      </c>
      <c r="C690" t="s">
        <v>895</v>
      </c>
      <c r="D690" t="s">
        <v>77</v>
      </c>
      <c r="E690">
        <v>14</v>
      </c>
      <c r="F690" t="s">
        <v>207</v>
      </c>
      <c r="G690">
        <v>21.68</v>
      </c>
      <c r="H690" t="s">
        <v>204</v>
      </c>
      <c r="K690" t="s">
        <v>898</v>
      </c>
    </row>
    <row r="691" spans="2:11" hidden="1">
      <c r="B691">
        <v>298</v>
      </c>
      <c r="C691" t="s">
        <v>895</v>
      </c>
      <c r="D691" t="s">
        <v>77</v>
      </c>
      <c r="E691">
        <v>14</v>
      </c>
      <c r="F691" t="s">
        <v>209</v>
      </c>
      <c r="G691">
        <v>3883450.1</v>
      </c>
      <c r="H691" t="s">
        <v>204</v>
      </c>
      <c r="K691" t="s">
        <v>899</v>
      </c>
    </row>
    <row r="692" spans="2:11" hidden="1">
      <c r="B692">
        <v>298</v>
      </c>
      <c r="C692" t="s">
        <v>895</v>
      </c>
      <c r="D692" t="s">
        <v>77</v>
      </c>
      <c r="E692">
        <v>11</v>
      </c>
      <c r="F692" t="s">
        <v>211</v>
      </c>
      <c r="G692">
        <v>5119801.3600000003</v>
      </c>
      <c r="H692" t="s">
        <v>204</v>
      </c>
      <c r="K692" t="s">
        <v>900</v>
      </c>
    </row>
    <row r="693" spans="2:11" hidden="1">
      <c r="B693">
        <v>298</v>
      </c>
      <c r="C693" t="s">
        <v>895</v>
      </c>
      <c r="D693" t="s">
        <v>77</v>
      </c>
      <c r="E693">
        <v>11</v>
      </c>
      <c r="F693" t="s">
        <v>213</v>
      </c>
      <c r="G693">
        <v>17915963.989999998</v>
      </c>
      <c r="H693" t="s">
        <v>204</v>
      </c>
      <c r="K693" t="s">
        <v>897</v>
      </c>
    </row>
    <row r="694" spans="2:11" hidden="1">
      <c r="B694">
        <v>298</v>
      </c>
      <c r="C694" t="s">
        <v>895</v>
      </c>
      <c r="D694" t="s">
        <v>77</v>
      </c>
      <c r="E694">
        <v>11</v>
      </c>
      <c r="F694" t="s">
        <v>214</v>
      </c>
      <c r="G694">
        <v>28.58</v>
      </c>
      <c r="H694" t="s">
        <v>204</v>
      </c>
      <c r="K694" t="s">
        <v>901</v>
      </c>
    </row>
    <row r="695" spans="2:11" hidden="1">
      <c r="B695">
        <v>298</v>
      </c>
      <c r="C695" t="s">
        <v>895</v>
      </c>
      <c r="D695" t="s">
        <v>77</v>
      </c>
      <c r="E695">
        <v>9</v>
      </c>
      <c r="F695" t="s">
        <v>216</v>
      </c>
      <c r="G695">
        <v>4478991</v>
      </c>
      <c r="H695" t="s">
        <v>204</v>
      </c>
      <c r="K695" t="s">
        <v>902</v>
      </c>
    </row>
    <row r="696" spans="2:11" hidden="1">
      <c r="B696">
        <v>298</v>
      </c>
      <c r="C696" t="s">
        <v>895</v>
      </c>
      <c r="D696" t="s">
        <v>77</v>
      </c>
      <c r="E696">
        <v>9</v>
      </c>
      <c r="F696" t="s">
        <v>218</v>
      </c>
      <c r="G696">
        <v>2687394.6</v>
      </c>
      <c r="H696" t="s">
        <v>204</v>
      </c>
      <c r="K696" t="s">
        <v>903</v>
      </c>
    </row>
    <row r="697" spans="2:11" hidden="1">
      <c r="B697">
        <v>106</v>
      </c>
      <c r="C697" t="s">
        <v>904</v>
      </c>
      <c r="D697" t="s">
        <v>78</v>
      </c>
      <c r="E697">
        <v>6</v>
      </c>
      <c r="F697" t="s">
        <v>202</v>
      </c>
      <c r="G697">
        <v>14233556.52</v>
      </c>
      <c r="H697" t="s">
        <v>204</v>
      </c>
      <c r="K697" t="s">
        <v>905</v>
      </c>
    </row>
    <row r="698" spans="2:11" hidden="1">
      <c r="B698">
        <v>106</v>
      </c>
      <c r="C698" t="s">
        <v>904</v>
      </c>
      <c r="D698" t="s">
        <v>78</v>
      </c>
      <c r="E698">
        <v>14</v>
      </c>
      <c r="F698" t="s">
        <v>205</v>
      </c>
      <c r="G698">
        <v>11562294.92</v>
      </c>
      <c r="H698" t="s">
        <v>204</v>
      </c>
      <c r="K698" t="s">
        <v>906</v>
      </c>
    </row>
    <row r="699" spans="2:11" hidden="1">
      <c r="B699">
        <v>106</v>
      </c>
      <c r="C699" t="s">
        <v>904</v>
      </c>
      <c r="D699" t="s">
        <v>78</v>
      </c>
      <c r="E699">
        <v>14</v>
      </c>
      <c r="F699" t="s">
        <v>207</v>
      </c>
      <c r="G699">
        <v>22.9</v>
      </c>
      <c r="H699" t="s">
        <v>204</v>
      </c>
      <c r="K699" t="s">
        <v>907</v>
      </c>
    </row>
    <row r="700" spans="2:11" hidden="1">
      <c r="B700">
        <v>106</v>
      </c>
      <c r="C700" t="s">
        <v>904</v>
      </c>
      <c r="D700" t="s">
        <v>78</v>
      </c>
      <c r="E700">
        <v>14</v>
      </c>
      <c r="F700" t="s">
        <v>209</v>
      </c>
      <c r="G700">
        <v>2648270.7999999998</v>
      </c>
      <c r="H700" t="s">
        <v>204</v>
      </c>
      <c r="K700" t="s">
        <v>908</v>
      </c>
    </row>
    <row r="701" spans="2:11" hidden="1">
      <c r="B701">
        <v>106</v>
      </c>
      <c r="C701" t="s">
        <v>904</v>
      </c>
      <c r="D701" t="s">
        <v>78</v>
      </c>
      <c r="E701">
        <v>11</v>
      </c>
      <c r="F701" t="s">
        <v>211</v>
      </c>
      <c r="G701">
        <v>3495692.1</v>
      </c>
      <c r="H701" t="s">
        <v>204</v>
      </c>
      <c r="K701" t="s">
        <v>909</v>
      </c>
    </row>
    <row r="702" spans="2:11" hidden="1">
      <c r="B702">
        <v>106</v>
      </c>
      <c r="C702" t="s">
        <v>904</v>
      </c>
      <c r="D702" t="s">
        <v>78</v>
      </c>
      <c r="E702">
        <v>11</v>
      </c>
      <c r="F702" t="s">
        <v>213</v>
      </c>
      <c r="G702">
        <v>11562294.92</v>
      </c>
      <c r="H702" t="s">
        <v>204</v>
      </c>
      <c r="K702" t="s">
        <v>906</v>
      </c>
    </row>
    <row r="703" spans="2:11" hidden="1">
      <c r="B703">
        <v>106</v>
      </c>
      <c r="C703" t="s">
        <v>904</v>
      </c>
      <c r="D703" t="s">
        <v>78</v>
      </c>
      <c r="E703">
        <v>11</v>
      </c>
      <c r="F703" t="s">
        <v>214</v>
      </c>
      <c r="G703">
        <v>30.23</v>
      </c>
      <c r="H703" t="s">
        <v>204</v>
      </c>
      <c r="K703" t="s">
        <v>910</v>
      </c>
    </row>
    <row r="704" spans="2:11" hidden="1">
      <c r="B704">
        <v>106</v>
      </c>
      <c r="C704" t="s">
        <v>904</v>
      </c>
      <c r="D704" t="s">
        <v>78</v>
      </c>
      <c r="E704">
        <v>9</v>
      </c>
      <c r="F704" t="s">
        <v>216</v>
      </c>
      <c r="G704">
        <v>2890573.73</v>
      </c>
      <c r="H704" t="s">
        <v>204</v>
      </c>
      <c r="K704" t="s">
        <v>911</v>
      </c>
    </row>
    <row r="705" spans="2:11" hidden="1">
      <c r="B705">
        <v>106</v>
      </c>
      <c r="C705" t="s">
        <v>904</v>
      </c>
      <c r="D705" t="s">
        <v>78</v>
      </c>
      <c r="E705">
        <v>9</v>
      </c>
      <c r="F705" t="s">
        <v>218</v>
      </c>
      <c r="G705">
        <v>1734344.24</v>
      </c>
      <c r="H705" t="s">
        <v>204</v>
      </c>
      <c r="K705" t="s">
        <v>912</v>
      </c>
    </row>
    <row r="706" spans="2:11" hidden="1">
      <c r="B706">
        <v>109</v>
      </c>
      <c r="C706" t="s">
        <v>913</v>
      </c>
      <c r="D706" t="s">
        <v>79</v>
      </c>
      <c r="E706">
        <v>6</v>
      </c>
      <c r="F706" t="s">
        <v>202</v>
      </c>
      <c r="G706">
        <v>547549075.98000002</v>
      </c>
      <c r="H706" t="s">
        <v>204</v>
      </c>
      <c r="K706" t="s">
        <v>914</v>
      </c>
    </row>
    <row r="707" spans="2:11" hidden="1">
      <c r="B707">
        <v>109</v>
      </c>
      <c r="C707" t="s">
        <v>913</v>
      </c>
      <c r="D707" t="s">
        <v>79</v>
      </c>
      <c r="E707">
        <v>14</v>
      </c>
      <c r="F707" t="s">
        <v>205</v>
      </c>
      <c r="G707">
        <v>513060445.19</v>
      </c>
      <c r="H707" t="s">
        <v>204</v>
      </c>
      <c r="K707" t="s">
        <v>915</v>
      </c>
    </row>
    <row r="708" spans="2:11" hidden="1">
      <c r="B708">
        <v>109</v>
      </c>
      <c r="C708" t="s">
        <v>913</v>
      </c>
      <c r="D708" t="s">
        <v>79</v>
      </c>
      <c r="E708">
        <v>14</v>
      </c>
      <c r="F708" t="s">
        <v>207</v>
      </c>
      <c r="G708">
        <v>18.77</v>
      </c>
      <c r="H708" t="s">
        <v>204</v>
      </c>
      <c r="K708" t="s">
        <v>916</v>
      </c>
    </row>
    <row r="709" spans="2:11" hidden="1">
      <c r="B709">
        <v>109</v>
      </c>
      <c r="C709" t="s">
        <v>913</v>
      </c>
      <c r="D709" t="s">
        <v>79</v>
      </c>
      <c r="E709">
        <v>14</v>
      </c>
      <c r="F709" t="s">
        <v>209</v>
      </c>
      <c r="G709">
        <v>96305765.590000004</v>
      </c>
      <c r="H709" t="s">
        <v>204</v>
      </c>
      <c r="K709" t="s">
        <v>917</v>
      </c>
    </row>
    <row r="710" spans="2:11" hidden="1">
      <c r="B710">
        <v>109</v>
      </c>
      <c r="C710" t="s">
        <v>913</v>
      </c>
      <c r="D710" t="s">
        <v>79</v>
      </c>
      <c r="E710">
        <v>11</v>
      </c>
      <c r="F710" t="s">
        <v>211</v>
      </c>
      <c r="G710">
        <v>187256142.66</v>
      </c>
      <c r="H710" t="s">
        <v>204</v>
      </c>
      <c r="K710" t="s">
        <v>918</v>
      </c>
    </row>
    <row r="711" spans="2:11" hidden="1">
      <c r="B711">
        <v>109</v>
      </c>
      <c r="C711" t="s">
        <v>913</v>
      </c>
      <c r="D711" t="s">
        <v>79</v>
      </c>
      <c r="E711">
        <v>11</v>
      </c>
      <c r="F711" t="s">
        <v>213</v>
      </c>
      <c r="G711">
        <v>513060445.19</v>
      </c>
      <c r="H711" t="s">
        <v>204</v>
      </c>
      <c r="K711" t="s">
        <v>915</v>
      </c>
    </row>
    <row r="712" spans="2:11" hidden="1">
      <c r="B712">
        <v>109</v>
      </c>
      <c r="C712" t="s">
        <v>913</v>
      </c>
      <c r="D712" t="s">
        <v>79</v>
      </c>
      <c r="E712">
        <v>11</v>
      </c>
      <c r="F712" t="s">
        <v>214</v>
      </c>
      <c r="G712">
        <v>36.5</v>
      </c>
      <c r="H712" t="s">
        <v>204</v>
      </c>
      <c r="K712" t="s">
        <v>919</v>
      </c>
    </row>
    <row r="713" spans="2:11" hidden="1">
      <c r="B713">
        <v>109</v>
      </c>
      <c r="C713" t="s">
        <v>913</v>
      </c>
      <c r="D713" t="s">
        <v>79</v>
      </c>
      <c r="E713">
        <v>9</v>
      </c>
      <c r="F713" t="s">
        <v>216</v>
      </c>
      <c r="G713">
        <v>128265111.3</v>
      </c>
      <c r="H713" t="s">
        <v>204</v>
      </c>
      <c r="K713" t="s">
        <v>920</v>
      </c>
    </row>
    <row r="714" spans="2:11" hidden="1">
      <c r="B714">
        <v>109</v>
      </c>
      <c r="C714" t="s">
        <v>913</v>
      </c>
      <c r="D714" t="s">
        <v>79</v>
      </c>
      <c r="E714">
        <v>9</v>
      </c>
      <c r="F714" t="s">
        <v>218</v>
      </c>
      <c r="G714">
        <v>76959066.780000001</v>
      </c>
      <c r="H714" t="s">
        <v>204</v>
      </c>
      <c r="K714" t="s">
        <v>921</v>
      </c>
    </row>
    <row r="715" spans="2:11" hidden="1">
      <c r="B715">
        <v>194</v>
      </c>
      <c r="C715" t="s">
        <v>922</v>
      </c>
      <c r="D715" t="s">
        <v>80</v>
      </c>
      <c r="E715">
        <v>6</v>
      </c>
      <c r="F715" t="s">
        <v>202</v>
      </c>
      <c r="G715">
        <v>47508347.060000002</v>
      </c>
      <c r="H715" t="s">
        <v>204</v>
      </c>
      <c r="K715" t="s">
        <v>923</v>
      </c>
    </row>
    <row r="716" spans="2:11" hidden="1">
      <c r="B716">
        <v>194</v>
      </c>
      <c r="C716" t="s">
        <v>922</v>
      </c>
      <c r="D716" t="s">
        <v>80</v>
      </c>
      <c r="E716">
        <v>14</v>
      </c>
      <c r="F716" t="s">
        <v>205</v>
      </c>
      <c r="G716">
        <v>25168710.609999999</v>
      </c>
      <c r="H716" t="s">
        <v>204</v>
      </c>
      <c r="K716" t="s">
        <v>924</v>
      </c>
    </row>
    <row r="717" spans="2:11" hidden="1">
      <c r="B717">
        <v>194</v>
      </c>
      <c r="C717" t="s">
        <v>922</v>
      </c>
      <c r="D717" t="s">
        <v>80</v>
      </c>
      <c r="E717">
        <v>14</v>
      </c>
      <c r="F717" t="s">
        <v>207</v>
      </c>
      <c r="G717">
        <v>34.36</v>
      </c>
      <c r="H717" t="s">
        <v>204</v>
      </c>
      <c r="K717" t="s">
        <v>925</v>
      </c>
    </row>
    <row r="718" spans="2:11" hidden="1">
      <c r="B718">
        <v>194</v>
      </c>
      <c r="C718" t="s">
        <v>922</v>
      </c>
      <c r="D718" t="s">
        <v>80</v>
      </c>
      <c r="E718">
        <v>14</v>
      </c>
      <c r="F718" t="s">
        <v>209</v>
      </c>
      <c r="G718">
        <v>8648727.3499999996</v>
      </c>
      <c r="H718" t="s">
        <v>204</v>
      </c>
      <c r="K718" t="s">
        <v>926</v>
      </c>
    </row>
    <row r="719" spans="2:11" hidden="1">
      <c r="B719">
        <v>194</v>
      </c>
      <c r="C719" t="s">
        <v>922</v>
      </c>
      <c r="D719" t="s">
        <v>80</v>
      </c>
      <c r="E719">
        <v>11</v>
      </c>
      <c r="F719" t="s">
        <v>211</v>
      </c>
      <c r="G719">
        <v>7226082.8600000003</v>
      </c>
      <c r="H719" t="s">
        <v>204</v>
      </c>
      <c r="K719" t="s">
        <v>927</v>
      </c>
    </row>
    <row r="720" spans="2:11" hidden="1">
      <c r="B720">
        <v>194</v>
      </c>
      <c r="C720" t="s">
        <v>922</v>
      </c>
      <c r="D720" t="s">
        <v>80</v>
      </c>
      <c r="E720">
        <v>11</v>
      </c>
      <c r="F720" t="s">
        <v>213</v>
      </c>
      <c r="G720">
        <v>25168710.609999999</v>
      </c>
      <c r="H720" t="s">
        <v>204</v>
      </c>
      <c r="K720" t="s">
        <v>924</v>
      </c>
    </row>
    <row r="721" spans="2:11" hidden="1">
      <c r="B721">
        <v>194</v>
      </c>
      <c r="C721" t="s">
        <v>922</v>
      </c>
      <c r="D721" t="s">
        <v>80</v>
      </c>
      <c r="E721">
        <v>11</v>
      </c>
      <c r="F721" t="s">
        <v>214</v>
      </c>
      <c r="G721">
        <v>28.71</v>
      </c>
      <c r="H721" t="s">
        <v>204</v>
      </c>
      <c r="K721" t="s">
        <v>928</v>
      </c>
    </row>
    <row r="722" spans="2:11" hidden="1">
      <c r="B722">
        <v>194</v>
      </c>
      <c r="C722" t="s">
        <v>922</v>
      </c>
      <c r="D722" t="s">
        <v>80</v>
      </c>
      <c r="E722">
        <v>9</v>
      </c>
      <c r="F722" t="s">
        <v>216</v>
      </c>
      <c r="G722">
        <v>6292177.6500000004</v>
      </c>
      <c r="H722" t="s">
        <v>204</v>
      </c>
      <c r="K722" t="s">
        <v>929</v>
      </c>
    </row>
    <row r="723" spans="2:11" hidden="1">
      <c r="B723">
        <v>194</v>
      </c>
      <c r="C723" t="s">
        <v>922</v>
      </c>
      <c r="D723" t="s">
        <v>80</v>
      </c>
      <c r="E723">
        <v>9</v>
      </c>
      <c r="F723" t="s">
        <v>218</v>
      </c>
      <c r="G723">
        <v>3775306.59</v>
      </c>
      <c r="H723" t="s">
        <v>204</v>
      </c>
      <c r="K723" t="s">
        <v>930</v>
      </c>
    </row>
    <row r="724" spans="2:11" hidden="1">
      <c r="B724">
        <v>73</v>
      </c>
      <c r="C724" t="s">
        <v>931</v>
      </c>
      <c r="D724" t="s">
        <v>81</v>
      </c>
      <c r="E724">
        <v>6</v>
      </c>
      <c r="F724" t="s">
        <v>202</v>
      </c>
      <c r="G724">
        <v>23867565.73</v>
      </c>
      <c r="H724" t="s">
        <v>204</v>
      </c>
      <c r="K724" t="s">
        <v>932</v>
      </c>
    </row>
    <row r="725" spans="2:11" hidden="1">
      <c r="B725">
        <v>73</v>
      </c>
      <c r="C725" t="s">
        <v>931</v>
      </c>
      <c r="D725" t="s">
        <v>81</v>
      </c>
      <c r="E725">
        <v>14</v>
      </c>
      <c r="F725" t="s">
        <v>205</v>
      </c>
      <c r="G725">
        <v>19753537.359999999</v>
      </c>
      <c r="H725" t="s">
        <v>204</v>
      </c>
      <c r="K725" t="s">
        <v>933</v>
      </c>
    </row>
    <row r="726" spans="2:11" hidden="1">
      <c r="B726">
        <v>73</v>
      </c>
      <c r="C726" t="s">
        <v>931</v>
      </c>
      <c r="D726" t="s">
        <v>81</v>
      </c>
      <c r="E726">
        <v>14</v>
      </c>
      <c r="F726" t="s">
        <v>207</v>
      </c>
      <c r="G726">
        <v>17.82</v>
      </c>
      <c r="H726" t="s">
        <v>204</v>
      </c>
      <c r="K726" t="s">
        <v>934</v>
      </c>
    </row>
    <row r="727" spans="2:11" hidden="1">
      <c r="B727">
        <v>73</v>
      </c>
      <c r="C727" t="s">
        <v>931</v>
      </c>
      <c r="D727" t="s">
        <v>81</v>
      </c>
      <c r="E727">
        <v>14</v>
      </c>
      <c r="F727" t="s">
        <v>209</v>
      </c>
      <c r="G727">
        <v>3519462.16</v>
      </c>
      <c r="H727" t="s">
        <v>204</v>
      </c>
      <c r="K727" t="s">
        <v>935</v>
      </c>
    </row>
    <row r="728" spans="2:11" hidden="1">
      <c r="B728">
        <v>73</v>
      </c>
      <c r="C728" t="s">
        <v>931</v>
      </c>
      <c r="D728" t="s">
        <v>81</v>
      </c>
      <c r="E728">
        <v>11</v>
      </c>
      <c r="F728" t="s">
        <v>211</v>
      </c>
      <c r="G728">
        <v>5371598.8600000003</v>
      </c>
      <c r="H728" t="s">
        <v>204</v>
      </c>
      <c r="K728" t="s">
        <v>936</v>
      </c>
    </row>
    <row r="729" spans="2:11" hidden="1">
      <c r="B729">
        <v>73</v>
      </c>
      <c r="C729" t="s">
        <v>931</v>
      </c>
      <c r="D729" t="s">
        <v>81</v>
      </c>
      <c r="E729">
        <v>11</v>
      </c>
      <c r="F729" t="s">
        <v>213</v>
      </c>
      <c r="G729">
        <v>19753537.359999999</v>
      </c>
      <c r="H729" t="s">
        <v>204</v>
      </c>
      <c r="K729" t="s">
        <v>933</v>
      </c>
    </row>
    <row r="730" spans="2:11" hidden="1">
      <c r="B730">
        <v>73</v>
      </c>
      <c r="C730" t="s">
        <v>931</v>
      </c>
      <c r="D730" t="s">
        <v>81</v>
      </c>
      <c r="E730">
        <v>11</v>
      </c>
      <c r="F730" t="s">
        <v>214</v>
      </c>
      <c r="G730">
        <v>27.19</v>
      </c>
      <c r="H730" t="s">
        <v>204</v>
      </c>
      <c r="K730" t="s">
        <v>937</v>
      </c>
    </row>
    <row r="731" spans="2:11" hidden="1">
      <c r="B731">
        <v>73</v>
      </c>
      <c r="C731" t="s">
        <v>931</v>
      </c>
      <c r="D731" t="s">
        <v>81</v>
      </c>
      <c r="E731">
        <v>9</v>
      </c>
      <c r="F731" t="s">
        <v>216</v>
      </c>
      <c r="G731">
        <v>4938384.34</v>
      </c>
      <c r="H731" t="s">
        <v>204</v>
      </c>
      <c r="K731" t="s">
        <v>938</v>
      </c>
    </row>
    <row r="732" spans="2:11" hidden="1">
      <c r="B732">
        <v>73</v>
      </c>
      <c r="C732" t="s">
        <v>931</v>
      </c>
      <c r="D732" t="s">
        <v>81</v>
      </c>
      <c r="E732">
        <v>9</v>
      </c>
      <c r="F732" t="s">
        <v>218</v>
      </c>
      <c r="G732">
        <v>2963030.6</v>
      </c>
      <c r="H732" t="s">
        <v>204</v>
      </c>
      <c r="K732" t="s">
        <v>939</v>
      </c>
    </row>
    <row r="733" spans="2:11" hidden="1">
      <c r="B733">
        <v>211</v>
      </c>
      <c r="C733" t="s">
        <v>940</v>
      </c>
      <c r="D733" t="s">
        <v>82</v>
      </c>
      <c r="E733">
        <v>6</v>
      </c>
      <c r="F733" t="s">
        <v>202</v>
      </c>
      <c r="G733">
        <v>45100931.840000004</v>
      </c>
      <c r="H733" t="s">
        <v>204</v>
      </c>
      <c r="K733" t="s">
        <v>941</v>
      </c>
    </row>
    <row r="734" spans="2:11" hidden="1">
      <c r="B734">
        <v>211</v>
      </c>
      <c r="C734" t="s">
        <v>940</v>
      </c>
      <c r="D734" t="s">
        <v>82</v>
      </c>
      <c r="E734">
        <v>14</v>
      </c>
      <c r="F734" t="s">
        <v>205</v>
      </c>
      <c r="G734">
        <v>21618328.93</v>
      </c>
      <c r="H734" t="s">
        <v>204</v>
      </c>
      <c r="K734" t="s">
        <v>942</v>
      </c>
    </row>
    <row r="735" spans="2:11" hidden="1">
      <c r="B735">
        <v>211</v>
      </c>
      <c r="C735" t="s">
        <v>940</v>
      </c>
      <c r="D735" t="s">
        <v>82</v>
      </c>
      <c r="E735">
        <v>14</v>
      </c>
      <c r="F735" t="s">
        <v>207</v>
      </c>
      <c r="G735">
        <v>17.66</v>
      </c>
      <c r="H735" t="s">
        <v>204</v>
      </c>
      <c r="K735" t="s">
        <v>943</v>
      </c>
    </row>
    <row r="736" spans="2:11" hidden="1">
      <c r="B736">
        <v>211</v>
      </c>
      <c r="C736" t="s">
        <v>940</v>
      </c>
      <c r="D736" t="s">
        <v>82</v>
      </c>
      <c r="E736">
        <v>14</v>
      </c>
      <c r="F736" t="s">
        <v>209</v>
      </c>
      <c r="G736">
        <v>3817783.92</v>
      </c>
      <c r="H736" t="s">
        <v>204</v>
      </c>
      <c r="K736" t="s">
        <v>944</v>
      </c>
    </row>
    <row r="737" spans="2:11" hidden="1">
      <c r="B737">
        <v>211</v>
      </c>
      <c r="C737" t="s">
        <v>940</v>
      </c>
      <c r="D737" t="s">
        <v>82</v>
      </c>
      <c r="E737">
        <v>11</v>
      </c>
      <c r="F737" t="s">
        <v>211</v>
      </c>
      <c r="G737">
        <v>5887298.4100000001</v>
      </c>
      <c r="H737" t="s">
        <v>204</v>
      </c>
      <c r="K737" t="s">
        <v>945</v>
      </c>
    </row>
    <row r="738" spans="2:11" hidden="1">
      <c r="B738">
        <v>211</v>
      </c>
      <c r="C738" t="s">
        <v>940</v>
      </c>
      <c r="D738" t="s">
        <v>82</v>
      </c>
      <c r="E738">
        <v>11</v>
      </c>
      <c r="F738" t="s">
        <v>213</v>
      </c>
      <c r="G738">
        <v>21618328.93</v>
      </c>
      <c r="H738" t="s">
        <v>204</v>
      </c>
      <c r="K738" t="s">
        <v>942</v>
      </c>
    </row>
    <row r="739" spans="2:11" hidden="1">
      <c r="B739">
        <v>211</v>
      </c>
      <c r="C739" t="s">
        <v>940</v>
      </c>
      <c r="D739" t="s">
        <v>82</v>
      </c>
      <c r="E739">
        <v>11</v>
      </c>
      <c r="F739" t="s">
        <v>214</v>
      </c>
      <c r="G739">
        <v>27.23</v>
      </c>
      <c r="H739" t="s">
        <v>204</v>
      </c>
      <c r="K739" t="s">
        <v>946</v>
      </c>
    </row>
    <row r="740" spans="2:11" hidden="1">
      <c r="B740">
        <v>211</v>
      </c>
      <c r="C740" t="s">
        <v>940</v>
      </c>
      <c r="D740" t="s">
        <v>82</v>
      </c>
      <c r="E740">
        <v>9</v>
      </c>
      <c r="F740" t="s">
        <v>216</v>
      </c>
      <c r="G740">
        <v>5404582.2300000004</v>
      </c>
      <c r="H740" t="s">
        <v>204</v>
      </c>
      <c r="K740" t="s">
        <v>947</v>
      </c>
    </row>
    <row r="741" spans="2:11" hidden="1">
      <c r="B741">
        <v>211</v>
      </c>
      <c r="C741" t="s">
        <v>940</v>
      </c>
      <c r="D741" t="s">
        <v>82</v>
      </c>
      <c r="E741">
        <v>9</v>
      </c>
      <c r="F741" t="s">
        <v>218</v>
      </c>
      <c r="G741">
        <v>3242749.34</v>
      </c>
      <c r="H741" t="s">
        <v>204</v>
      </c>
      <c r="K741" t="s">
        <v>948</v>
      </c>
    </row>
    <row r="742" spans="2:11" hidden="1">
      <c r="B742">
        <v>357</v>
      </c>
      <c r="C742" t="s">
        <v>949</v>
      </c>
      <c r="D742" t="s">
        <v>84</v>
      </c>
      <c r="E742">
        <v>6</v>
      </c>
      <c r="F742" t="s">
        <v>202</v>
      </c>
      <c r="G742">
        <v>51756899.960000001</v>
      </c>
      <c r="H742" t="s">
        <v>358</v>
      </c>
      <c r="K742" t="s">
        <v>950</v>
      </c>
    </row>
    <row r="743" spans="2:11" hidden="1">
      <c r="B743">
        <v>357</v>
      </c>
      <c r="C743" t="s">
        <v>949</v>
      </c>
      <c r="D743" t="s">
        <v>84</v>
      </c>
      <c r="E743">
        <v>14</v>
      </c>
      <c r="F743" t="s">
        <v>205</v>
      </c>
      <c r="G743">
        <v>26719515.32</v>
      </c>
      <c r="H743" t="s">
        <v>358</v>
      </c>
      <c r="K743" t="s">
        <v>951</v>
      </c>
    </row>
    <row r="744" spans="2:11" hidden="1">
      <c r="B744">
        <v>357</v>
      </c>
      <c r="C744" t="s">
        <v>949</v>
      </c>
      <c r="D744" t="s">
        <v>84</v>
      </c>
      <c r="E744">
        <v>14</v>
      </c>
      <c r="F744" t="s">
        <v>207</v>
      </c>
      <c r="G744">
        <v>17.41</v>
      </c>
      <c r="H744" t="s">
        <v>358</v>
      </c>
      <c r="K744" t="s">
        <v>952</v>
      </c>
    </row>
    <row r="745" spans="2:11" hidden="1">
      <c r="B745">
        <v>357</v>
      </c>
      <c r="C745" t="s">
        <v>949</v>
      </c>
      <c r="D745" t="s">
        <v>84</v>
      </c>
      <c r="E745">
        <v>14</v>
      </c>
      <c r="F745" t="s">
        <v>209</v>
      </c>
      <c r="G745">
        <v>4650778.2300000004</v>
      </c>
      <c r="H745" t="s">
        <v>358</v>
      </c>
      <c r="K745" t="s">
        <v>953</v>
      </c>
    </row>
    <row r="746" spans="2:11" hidden="1">
      <c r="B746">
        <v>357</v>
      </c>
      <c r="C746" t="s">
        <v>949</v>
      </c>
      <c r="D746" t="s">
        <v>84</v>
      </c>
      <c r="E746">
        <v>11</v>
      </c>
      <c r="F746" t="s">
        <v>211</v>
      </c>
      <c r="G746">
        <v>9177159.4700000007</v>
      </c>
      <c r="H746" t="s">
        <v>358</v>
      </c>
      <c r="K746" t="s">
        <v>954</v>
      </c>
    </row>
    <row r="747" spans="2:11" hidden="1">
      <c r="B747">
        <v>357</v>
      </c>
      <c r="C747" t="s">
        <v>949</v>
      </c>
      <c r="D747" t="s">
        <v>84</v>
      </c>
      <c r="E747">
        <v>11</v>
      </c>
      <c r="F747" t="s">
        <v>213</v>
      </c>
      <c r="G747">
        <v>26719515.32</v>
      </c>
      <c r="H747" t="s">
        <v>358</v>
      </c>
      <c r="K747" t="s">
        <v>951</v>
      </c>
    </row>
    <row r="748" spans="2:11" hidden="1">
      <c r="B748">
        <v>357</v>
      </c>
      <c r="C748" t="s">
        <v>949</v>
      </c>
      <c r="D748" t="s">
        <v>84</v>
      </c>
      <c r="E748">
        <v>11</v>
      </c>
      <c r="F748" t="s">
        <v>214</v>
      </c>
      <c r="G748">
        <v>34.35</v>
      </c>
      <c r="H748" t="s">
        <v>358</v>
      </c>
      <c r="K748" t="s">
        <v>955</v>
      </c>
    </row>
    <row r="749" spans="2:11" hidden="1">
      <c r="B749">
        <v>357</v>
      </c>
      <c r="C749" t="s">
        <v>949</v>
      </c>
      <c r="D749" t="s">
        <v>84</v>
      </c>
      <c r="E749">
        <v>9</v>
      </c>
      <c r="F749" t="s">
        <v>216</v>
      </c>
      <c r="G749">
        <v>6679878.8300000001</v>
      </c>
      <c r="H749" t="s">
        <v>358</v>
      </c>
      <c r="K749" t="s">
        <v>956</v>
      </c>
    </row>
    <row r="750" spans="2:11" hidden="1">
      <c r="B750">
        <v>357</v>
      </c>
      <c r="C750" t="s">
        <v>949</v>
      </c>
      <c r="D750" t="s">
        <v>84</v>
      </c>
      <c r="E750">
        <v>9</v>
      </c>
      <c r="F750" t="s">
        <v>218</v>
      </c>
      <c r="G750">
        <v>4007927.3</v>
      </c>
      <c r="H750" t="s">
        <v>358</v>
      </c>
      <c r="K750" t="s">
        <v>957</v>
      </c>
    </row>
    <row r="751" spans="2:11" hidden="1">
      <c r="B751">
        <v>281</v>
      </c>
      <c r="C751" t="s">
        <v>958</v>
      </c>
      <c r="D751" t="s">
        <v>85</v>
      </c>
      <c r="E751">
        <v>6</v>
      </c>
      <c r="F751" t="s">
        <v>202</v>
      </c>
      <c r="G751">
        <v>26184213.41</v>
      </c>
      <c r="H751" t="s">
        <v>358</v>
      </c>
      <c r="K751" t="s">
        <v>959</v>
      </c>
    </row>
    <row r="752" spans="2:11" hidden="1">
      <c r="B752">
        <v>281</v>
      </c>
      <c r="C752" t="s">
        <v>958</v>
      </c>
      <c r="D752" t="s">
        <v>85</v>
      </c>
      <c r="E752">
        <v>14</v>
      </c>
      <c r="F752" t="s">
        <v>205</v>
      </c>
      <c r="G752">
        <v>15502319.960000001</v>
      </c>
      <c r="H752" t="s">
        <v>358</v>
      </c>
      <c r="K752" t="s">
        <v>960</v>
      </c>
    </row>
    <row r="753" spans="2:11" hidden="1">
      <c r="B753">
        <v>281</v>
      </c>
      <c r="C753" t="s">
        <v>958</v>
      </c>
      <c r="D753" t="s">
        <v>85</v>
      </c>
      <c r="E753">
        <v>14</v>
      </c>
      <c r="F753" t="s">
        <v>207</v>
      </c>
      <c r="G753">
        <v>23.72</v>
      </c>
      <c r="H753" t="s">
        <v>358</v>
      </c>
      <c r="K753" t="s">
        <v>961</v>
      </c>
    </row>
    <row r="754" spans="2:11" hidden="1">
      <c r="B754">
        <v>281</v>
      </c>
      <c r="C754" t="s">
        <v>958</v>
      </c>
      <c r="D754" t="s">
        <v>85</v>
      </c>
      <c r="E754">
        <v>14</v>
      </c>
      <c r="F754" t="s">
        <v>209</v>
      </c>
      <c r="G754">
        <v>3676627.79</v>
      </c>
      <c r="H754" t="s">
        <v>358</v>
      </c>
      <c r="K754" t="s">
        <v>962</v>
      </c>
    </row>
    <row r="755" spans="2:11" hidden="1">
      <c r="B755">
        <v>281</v>
      </c>
      <c r="C755" t="s">
        <v>958</v>
      </c>
      <c r="D755" t="s">
        <v>85</v>
      </c>
      <c r="E755">
        <v>11</v>
      </c>
      <c r="F755" t="s">
        <v>211</v>
      </c>
      <c r="G755">
        <v>4421694.12</v>
      </c>
      <c r="H755" t="s">
        <v>358</v>
      </c>
      <c r="K755" t="s">
        <v>963</v>
      </c>
    </row>
    <row r="756" spans="2:11" hidden="1">
      <c r="B756">
        <v>281</v>
      </c>
      <c r="C756" t="s">
        <v>958</v>
      </c>
      <c r="D756" t="s">
        <v>85</v>
      </c>
      <c r="E756">
        <v>11</v>
      </c>
      <c r="F756" t="s">
        <v>213</v>
      </c>
      <c r="G756">
        <v>15502319.960000001</v>
      </c>
      <c r="H756" t="s">
        <v>358</v>
      </c>
      <c r="K756" t="s">
        <v>960</v>
      </c>
    </row>
    <row r="757" spans="2:11" hidden="1">
      <c r="B757">
        <v>281</v>
      </c>
      <c r="C757" t="s">
        <v>958</v>
      </c>
      <c r="D757" t="s">
        <v>85</v>
      </c>
      <c r="E757">
        <v>11</v>
      </c>
      <c r="F757" t="s">
        <v>214</v>
      </c>
      <c r="G757">
        <v>28.52</v>
      </c>
      <c r="H757" t="s">
        <v>358</v>
      </c>
      <c r="K757" t="s">
        <v>964</v>
      </c>
    </row>
    <row r="758" spans="2:11" hidden="1">
      <c r="B758">
        <v>281</v>
      </c>
      <c r="C758" t="s">
        <v>958</v>
      </c>
      <c r="D758" t="s">
        <v>85</v>
      </c>
      <c r="E758">
        <v>9</v>
      </c>
      <c r="F758" t="s">
        <v>216</v>
      </c>
      <c r="G758">
        <v>3875579.99</v>
      </c>
      <c r="H758" t="s">
        <v>358</v>
      </c>
      <c r="K758" t="s">
        <v>965</v>
      </c>
    </row>
    <row r="759" spans="2:11" hidden="1">
      <c r="B759">
        <v>281</v>
      </c>
      <c r="C759" t="s">
        <v>958</v>
      </c>
      <c r="D759" t="s">
        <v>85</v>
      </c>
      <c r="E759">
        <v>9</v>
      </c>
      <c r="F759" t="s">
        <v>218</v>
      </c>
      <c r="G759">
        <v>2325347.9900000002</v>
      </c>
      <c r="H759" t="s">
        <v>358</v>
      </c>
      <c r="K759" t="s">
        <v>966</v>
      </c>
    </row>
    <row r="760" spans="2:11" hidden="1">
      <c r="B760">
        <v>140</v>
      </c>
      <c r="C760" t="s">
        <v>967</v>
      </c>
      <c r="D760" t="s">
        <v>86</v>
      </c>
      <c r="E760">
        <v>6</v>
      </c>
      <c r="F760" t="s">
        <v>202</v>
      </c>
      <c r="G760">
        <v>61703006.850000001</v>
      </c>
      <c r="H760" t="s">
        <v>204</v>
      </c>
      <c r="K760" t="s">
        <v>968</v>
      </c>
    </row>
    <row r="761" spans="2:11" hidden="1">
      <c r="B761">
        <v>140</v>
      </c>
      <c r="C761" t="s">
        <v>967</v>
      </c>
      <c r="D761" t="s">
        <v>86</v>
      </c>
      <c r="E761">
        <v>14</v>
      </c>
      <c r="F761" t="s">
        <v>205</v>
      </c>
      <c r="G761">
        <v>46616833.700000003</v>
      </c>
      <c r="H761" t="s">
        <v>204</v>
      </c>
      <c r="K761" t="s">
        <v>969</v>
      </c>
    </row>
    <row r="762" spans="2:11" hidden="1">
      <c r="B762">
        <v>140</v>
      </c>
      <c r="C762" t="s">
        <v>967</v>
      </c>
      <c r="D762" t="s">
        <v>86</v>
      </c>
      <c r="E762">
        <v>14</v>
      </c>
      <c r="F762" t="s">
        <v>207</v>
      </c>
      <c r="G762">
        <v>17.309999999999999</v>
      </c>
      <c r="H762" t="s">
        <v>204</v>
      </c>
      <c r="K762" t="s">
        <v>970</v>
      </c>
    </row>
    <row r="763" spans="2:11" hidden="1">
      <c r="B763">
        <v>140</v>
      </c>
      <c r="C763" t="s">
        <v>967</v>
      </c>
      <c r="D763" t="s">
        <v>86</v>
      </c>
      <c r="E763">
        <v>14</v>
      </c>
      <c r="F763" t="s">
        <v>209</v>
      </c>
      <c r="G763">
        <v>8070067.1100000003</v>
      </c>
      <c r="H763" t="s">
        <v>204</v>
      </c>
      <c r="K763" t="s">
        <v>971</v>
      </c>
    </row>
    <row r="764" spans="2:11" hidden="1">
      <c r="B764">
        <v>140</v>
      </c>
      <c r="C764" t="s">
        <v>967</v>
      </c>
      <c r="D764" t="s">
        <v>86</v>
      </c>
      <c r="E764">
        <v>11</v>
      </c>
      <c r="F764" t="s">
        <v>211</v>
      </c>
      <c r="G764">
        <v>15787127.220000001</v>
      </c>
      <c r="H764" t="s">
        <v>204</v>
      </c>
      <c r="K764" t="s">
        <v>972</v>
      </c>
    </row>
    <row r="765" spans="2:11" hidden="1">
      <c r="B765">
        <v>140</v>
      </c>
      <c r="C765" t="s">
        <v>967</v>
      </c>
      <c r="D765" t="s">
        <v>86</v>
      </c>
      <c r="E765">
        <v>11</v>
      </c>
      <c r="F765" t="s">
        <v>213</v>
      </c>
      <c r="G765">
        <v>46616833.700000003</v>
      </c>
      <c r="H765" t="s">
        <v>204</v>
      </c>
      <c r="K765" t="s">
        <v>969</v>
      </c>
    </row>
    <row r="766" spans="2:11" hidden="1">
      <c r="B766">
        <v>140</v>
      </c>
      <c r="C766" t="s">
        <v>967</v>
      </c>
      <c r="D766" t="s">
        <v>86</v>
      </c>
      <c r="E766">
        <v>11</v>
      </c>
      <c r="F766" t="s">
        <v>214</v>
      </c>
      <c r="G766">
        <v>33.869999999999997</v>
      </c>
      <c r="H766" t="s">
        <v>204</v>
      </c>
      <c r="K766" t="s">
        <v>973</v>
      </c>
    </row>
    <row r="767" spans="2:11" hidden="1">
      <c r="B767">
        <v>140</v>
      </c>
      <c r="C767" t="s">
        <v>967</v>
      </c>
      <c r="D767" t="s">
        <v>86</v>
      </c>
      <c r="E767">
        <v>9</v>
      </c>
      <c r="F767" t="s">
        <v>216</v>
      </c>
      <c r="G767">
        <v>11654208.43</v>
      </c>
      <c r="H767" t="s">
        <v>204</v>
      </c>
      <c r="K767" t="s">
        <v>974</v>
      </c>
    </row>
    <row r="768" spans="2:11" hidden="1">
      <c r="B768">
        <v>140</v>
      </c>
      <c r="C768" t="s">
        <v>967</v>
      </c>
      <c r="D768" t="s">
        <v>86</v>
      </c>
      <c r="E768">
        <v>9</v>
      </c>
      <c r="F768" t="s">
        <v>218</v>
      </c>
      <c r="G768">
        <v>6992525.0599999996</v>
      </c>
      <c r="H768" t="s">
        <v>204</v>
      </c>
      <c r="K768" t="s">
        <v>975</v>
      </c>
    </row>
    <row r="769" spans="2:11" hidden="1">
      <c r="B769">
        <v>80</v>
      </c>
      <c r="C769" t="s">
        <v>976</v>
      </c>
      <c r="D769" t="s">
        <v>87</v>
      </c>
      <c r="E769">
        <v>6</v>
      </c>
      <c r="F769" t="s">
        <v>202</v>
      </c>
      <c r="G769">
        <v>38411671.93</v>
      </c>
      <c r="H769" t="s">
        <v>204</v>
      </c>
      <c r="K769" t="s">
        <v>977</v>
      </c>
    </row>
    <row r="770" spans="2:11" hidden="1">
      <c r="B770">
        <v>80</v>
      </c>
      <c r="C770" t="s">
        <v>976</v>
      </c>
      <c r="D770" t="s">
        <v>87</v>
      </c>
      <c r="E770">
        <v>14</v>
      </c>
      <c r="F770" t="s">
        <v>205</v>
      </c>
      <c r="G770">
        <v>16607981.98</v>
      </c>
      <c r="H770" t="s">
        <v>204</v>
      </c>
      <c r="K770" t="s">
        <v>978</v>
      </c>
    </row>
    <row r="771" spans="2:11" hidden="1">
      <c r="B771">
        <v>80</v>
      </c>
      <c r="C771" t="s">
        <v>976</v>
      </c>
      <c r="D771" t="s">
        <v>87</v>
      </c>
      <c r="E771">
        <v>14</v>
      </c>
      <c r="F771" t="s">
        <v>207</v>
      </c>
      <c r="G771">
        <v>58.91</v>
      </c>
      <c r="H771" t="s">
        <v>204</v>
      </c>
      <c r="K771" t="s">
        <v>979</v>
      </c>
    </row>
    <row r="772" spans="2:11" hidden="1">
      <c r="B772">
        <v>80</v>
      </c>
      <c r="C772" t="s">
        <v>976</v>
      </c>
      <c r="D772" t="s">
        <v>87</v>
      </c>
      <c r="E772">
        <v>14</v>
      </c>
      <c r="F772" t="s">
        <v>209</v>
      </c>
      <c r="G772">
        <v>9783784.6199999992</v>
      </c>
      <c r="H772" t="s">
        <v>204</v>
      </c>
      <c r="K772" t="s">
        <v>980</v>
      </c>
    </row>
    <row r="773" spans="2:11" hidden="1">
      <c r="B773">
        <v>80</v>
      </c>
      <c r="C773" t="s">
        <v>976</v>
      </c>
      <c r="D773" t="s">
        <v>87</v>
      </c>
      <c r="E773">
        <v>11</v>
      </c>
      <c r="F773" t="s">
        <v>211</v>
      </c>
      <c r="G773">
        <v>4892711.51</v>
      </c>
      <c r="H773" t="s">
        <v>204</v>
      </c>
      <c r="K773" t="s">
        <v>981</v>
      </c>
    </row>
    <row r="774" spans="2:11" hidden="1">
      <c r="B774">
        <v>80</v>
      </c>
      <c r="C774" t="s">
        <v>976</v>
      </c>
      <c r="D774" t="s">
        <v>87</v>
      </c>
      <c r="E774">
        <v>11</v>
      </c>
      <c r="F774" t="s">
        <v>213</v>
      </c>
      <c r="G774">
        <v>16607981.98</v>
      </c>
      <c r="H774" t="s">
        <v>204</v>
      </c>
      <c r="K774" t="s">
        <v>978</v>
      </c>
    </row>
    <row r="775" spans="2:11" hidden="1">
      <c r="B775">
        <v>80</v>
      </c>
      <c r="C775" t="s">
        <v>976</v>
      </c>
      <c r="D775" t="s">
        <v>87</v>
      </c>
      <c r="E775">
        <v>11</v>
      </c>
      <c r="F775" t="s">
        <v>214</v>
      </c>
      <c r="G775">
        <v>29.46</v>
      </c>
      <c r="H775" t="s">
        <v>204</v>
      </c>
      <c r="K775" t="s">
        <v>982</v>
      </c>
    </row>
    <row r="776" spans="2:11" hidden="1">
      <c r="B776">
        <v>80</v>
      </c>
      <c r="C776" t="s">
        <v>976</v>
      </c>
      <c r="D776" t="s">
        <v>87</v>
      </c>
      <c r="E776">
        <v>9</v>
      </c>
      <c r="F776" t="s">
        <v>216</v>
      </c>
      <c r="G776">
        <v>4151995.5</v>
      </c>
      <c r="H776" t="s">
        <v>204</v>
      </c>
      <c r="K776" t="s">
        <v>983</v>
      </c>
    </row>
    <row r="777" spans="2:11" hidden="1">
      <c r="B777">
        <v>80</v>
      </c>
      <c r="C777" t="s">
        <v>976</v>
      </c>
      <c r="D777" t="s">
        <v>87</v>
      </c>
      <c r="E777">
        <v>9</v>
      </c>
      <c r="F777" t="s">
        <v>218</v>
      </c>
      <c r="G777">
        <v>2491197.2999999998</v>
      </c>
      <c r="H777" t="s">
        <v>204</v>
      </c>
      <c r="K777" t="s">
        <v>984</v>
      </c>
    </row>
    <row r="778" spans="2:11" hidden="1">
      <c r="B778">
        <v>138</v>
      </c>
      <c r="C778" t="s">
        <v>985</v>
      </c>
      <c r="D778" t="s">
        <v>88</v>
      </c>
      <c r="E778">
        <v>6</v>
      </c>
      <c r="F778" t="s">
        <v>202</v>
      </c>
      <c r="G778">
        <v>902442521.17999995</v>
      </c>
      <c r="H778" t="s">
        <v>204</v>
      </c>
      <c r="K778" t="s">
        <v>986</v>
      </c>
    </row>
    <row r="779" spans="2:11" hidden="1">
      <c r="B779">
        <v>138</v>
      </c>
      <c r="C779" t="s">
        <v>985</v>
      </c>
      <c r="D779" t="s">
        <v>88</v>
      </c>
      <c r="E779">
        <v>14</v>
      </c>
      <c r="F779" t="s">
        <v>205</v>
      </c>
      <c r="G779">
        <v>584641072.82000005</v>
      </c>
      <c r="H779" t="s">
        <v>204</v>
      </c>
      <c r="K779" t="s">
        <v>987</v>
      </c>
    </row>
    <row r="780" spans="2:11" hidden="1">
      <c r="B780">
        <v>138</v>
      </c>
      <c r="C780" t="s">
        <v>985</v>
      </c>
      <c r="D780" t="s">
        <v>88</v>
      </c>
      <c r="E780">
        <v>14</v>
      </c>
      <c r="F780" t="s">
        <v>207</v>
      </c>
      <c r="G780">
        <v>15.51</v>
      </c>
      <c r="H780" t="s">
        <v>204</v>
      </c>
      <c r="K780" t="s">
        <v>988</v>
      </c>
    </row>
    <row r="781" spans="2:11" hidden="1">
      <c r="B781">
        <v>138</v>
      </c>
      <c r="C781" t="s">
        <v>985</v>
      </c>
      <c r="D781" t="s">
        <v>88</v>
      </c>
      <c r="E781">
        <v>14</v>
      </c>
      <c r="F781" t="s">
        <v>209</v>
      </c>
      <c r="G781">
        <v>90682865.650000006</v>
      </c>
      <c r="H781" t="s">
        <v>204</v>
      </c>
      <c r="K781" t="s">
        <v>989</v>
      </c>
    </row>
    <row r="782" spans="2:11" hidden="1">
      <c r="B782">
        <v>138</v>
      </c>
      <c r="C782" t="s">
        <v>985</v>
      </c>
      <c r="D782" t="s">
        <v>88</v>
      </c>
      <c r="E782">
        <v>11</v>
      </c>
      <c r="F782" t="s">
        <v>211</v>
      </c>
      <c r="G782">
        <v>155709068.87</v>
      </c>
      <c r="H782" t="s">
        <v>204</v>
      </c>
      <c r="K782" t="s">
        <v>990</v>
      </c>
    </row>
    <row r="783" spans="2:11" hidden="1">
      <c r="B783">
        <v>138</v>
      </c>
      <c r="C783" t="s">
        <v>985</v>
      </c>
      <c r="D783" t="s">
        <v>88</v>
      </c>
      <c r="E783">
        <v>11</v>
      </c>
      <c r="F783" t="s">
        <v>213</v>
      </c>
      <c r="G783">
        <v>584641072.82000005</v>
      </c>
      <c r="H783" t="s">
        <v>204</v>
      </c>
      <c r="K783" t="s">
        <v>987</v>
      </c>
    </row>
    <row r="784" spans="2:11" hidden="1">
      <c r="B784">
        <v>138</v>
      </c>
      <c r="C784" t="s">
        <v>985</v>
      </c>
      <c r="D784" t="s">
        <v>88</v>
      </c>
      <c r="E784">
        <v>11</v>
      </c>
      <c r="F784" t="s">
        <v>214</v>
      </c>
      <c r="G784">
        <v>26.63</v>
      </c>
      <c r="H784" t="s">
        <v>204</v>
      </c>
      <c r="K784" t="s">
        <v>991</v>
      </c>
    </row>
    <row r="785" spans="2:11" hidden="1">
      <c r="B785">
        <v>138</v>
      </c>
      <c r="C785" t="s">
        <v>985</v>
      </c>
      <c r="D785" t="s">
        <v>88</v>
      </c>
      <c r="E785">
        <v>9</v>
      </c>
      <c r="F785" t="s">
        <v>216</v>
      </c>
      <c r="G785">
        <v>146160268.21000001</v>
      </c>
      <c r="H785" t="s">
        <v>204</v>
      </c>
      <c r="K785" t="s">
        <v>992</v>
      </c>
    </row>
    <row r="786" spans="2:11" hidden="1">
      <c r="B786">
        <v>138</v>
      </c>
      <c r="C786" t="s">
        <v>985</v>
      </c>
      <c r="D786" t="s">
        <v>88</v>
      </c>
      <c r="E786">
        <v>9</v>
      </c>
      <c r="F786" t="s">
        <v>218</v>
      </c>
      <c r="G786">
        <v>87696160.920000002</v>
      </c>
      <c r="H786" t="s">
        <v>204</v>
      </c>
      <c r="K786" t="s">
        <v>993</v>
      </c>
    </row>
    <row r="787" spans="2:11" hidden="1">
      <c r="B787">
        <v>180</v>
      </c>
      <c r="C787" t="s">
        <v>994</v>
      </c>
      <c r="D787" t="s">
        <v>89</v>
      </c>
      <c r="E787">
        <v>6</v>
      </c>
      <c r="F787" t="s">
        <v>202</v>
      </c>
      <c r="G787">
        <v>27414757.920000002</v>
      </c>
      <c r="H787" t="s">
        <v>204</v>
      </c>
      <c r="K787" t="s">
        <v>995</v>
      </c>
    </row>
    <row r="788" spans="2:11" hidden="1">
      <c r="B788">
        <v>180</v>
      </c>
      <c r="C788" t="s">
        <v>994</v>
      </c>
      <c r="D788" t="s">
        <v>89</v>
      </c>
      <c r="E788">
        <v>14</v>
      </c>
      <c r="F788" t="s">
        <v>205</v>
      </c>
      <c r="G788">
        <v>14489381.49</v>
      </c>
      <c r="H788" t="s">
        <v>204</v>
      </c>
      <c r="K788" t="s">
        <v>996</v>
      </c>
    </row>
    <row r="789" spans="2:11" hidden="1">
      <c r="B789">
        <v>180</v>
      </c>
      <c r="C789" t="s">
        <v>994</v>
      </c>
      <c r="D789" t="s">
        <v>89</v>
      </c>
      <c r="E789">
        <v>14</v>
      </c>
      <c r="F789" t="s">
        <v>207</v>
      </c>
      <c r="G789">
        <v>24.76</v>
      </c>
      <c r="H789" t="s">
        <v>204</v>
      </c>
      <c r="K789" t="s">
        <v>997</v>
      </c>
    </row>
    <row r="790" spans="2:11" hidden="1">
      <c r="B790">
        <v>180</v>
      </c>
      <c r="C790" t="s">
        <v>994</v>
      </c>
      <c r="D790" t="s">
        <v>89</v>
      </c>
      <c r="E790">
        <v>14</v>
      </c>
      <c r="F790" t="s">
        <v>209</v>
      </c>
      <c r="G790">
        <v>3587593.56</v>
      </c>
      <c r="H790" t="s">
        <v>204</v>
      </c>
      <c r="K790" t="s">
        <v>998</v>
      </c>
    </row>
    <row r="791" spans="2:11" hidden="1">
      <c r="B791">
        <v>180</v>
      </c>
      <c r="C791" t="s">
        <v>994</v>
      </c>
      <c r="D791" t="s">
        <v>89</v>
      </c>
      <c r="E791">
        <v>11</v>
      </c>
      <c r="F791" t="s">
        <v>211</v>
      </c>
      <c r="G791">
        <v>4199448.41</v>
      </c>
      <c r="H791" t="s">
        <v>204</v>
      </c>
      <c r="K791" t="s">
        <v>999</v>
      </c>
    </row>
    <row r="792" spans="2:11" hidden="1">
      <c r="B792">
        <v>180</v>
      </c>
      <c r="C792" t="s">
        <v>994</v>
      </c>
      <c r="D792" t="s">
        <v>89</v>
      </c>
      <c r="E792">
        <v>11</v>
      </c>
      <c r="F792" t="s">
        <v>213</v>
      </c>
      <c r="G792">
        <v>14489381.49</v>
      </c>
      <c r="H792" t="s">
        <v>204</v>
      </c>
      <c r="K792" t="s">
        <v>996</v>
      </c>
    </row>
    <row r="793" spans="2:11" hidden="1">
      <c r="B793">
        <v>180</v>
      </c>
      <c r="C793" t="s">
        <v>994</v>
      </c>
      <c r="D793" t="s">
        <v>89</v>
      </c>
      <c r="E793">
        <v>11</v>
      </c>
      <c r="F793" t="s">
        <v>214</v>
      </c>
      <c r="G793">
        <v>28.98</v>
      </c>
      <c r="H793" t="s">
        <v>204</v>
      </c>
      <c r="K793" t="s">
        <v>1000</v>
      </c>
    </row>
    <row r="794" spans="2:11" hidden="1">
      <c r="B794">
        <v>180</v>
      </c>
      <c r="C794" t="s">
        <v>994</v>
      </c>
      <c r="D794" t="s">
        <v>89</v>
      </c>
      <c r="E794">
        <v>9</v>
      </c>
      <c r="F794" t="s">
        <v>216</v>
      </c>
      <c r="G794">
        <v>3622345.37</v>
      </c>
      <c r="H794" t="s">
        <v>204</v>
      </c>
      <c r="K794" t="s">
        <v>1001</v>
      </c>
    </row>
    <row r="795" spans="2:11" hidden="1">
      <c r="B795">
        <v>180</v>
      </c>
      <c r="C795" t="s">
        <v>994</v>
      </c>
      <c r="D795" t="s">
        <v>89</v>
      </c>
      <c r="E795">
        <v>9</v>
      </c>
      <c r="F795" t="s">
        <v>218</v>
      </c>
      <c r="G795">
        <v>2173407.2200000002</v>
      </c>
      <c r="H795" t="s">
        <v>204</v>
      </c>
      <c r="K795" t="s">
        <v>1002</v>
      </c>
    </row>
    <row r="796" spans="2:11" hidden="1">
      <c r="B796">
        <v>228</v>
      </c>
      <c r="C796" t="s">
        <v>1003</v>
      </c>
      <c r="D796" t="s">
        <v>90</v>
      </c>
      <c r="E796">
        <v>6</v>
      </c>
      <c r="F796" t="s">
        <v>202</v>
      </c>
      <c r="G796">
        <v>29955659.149999999</v>
      </c>
      <c r="H796" t="s">
        <v>204</v>
      </c>
      <c r="K796" t="s">
        <v>1004</v>
      </c>
    </row>
    <row r="797" spans="2:11" hidden="1">
      <c r="B797">
        <v>228</v>
      </c>
      <c r="C797" t="s">
        <v>1003</v>
      </c>
      <c r="D797" t="s">
        <v>90</v>
      </c>
      <c r="E797">
        <v>14</v>
      </c>
      <c r="F797" t="s">
        <v>205</v>
      </c>
      <c r="G797">
        <v>15709180.029999999</v>
      </c>
      <c r="H797" t="s">
        <v>204</v>
      </c>
      <c r="K797" t="s">
        <v>1005</v>
      </c>
    </row>
    <row r="798" spans="2:11" hidden="1">
      <c r="B798">
        <v>228</v>
      </c>
      <c r="C798" t="s">
        <v>1003</v>
      </c>
      <c r="D798" t="s">
        <v>90</v>
      </c>
      <c r="E798">
        <v>14</v>
      </c>
      <c r="F798" t="s">
        <v>207</v>
      </c>
      <c r="G798">
        <v>22.66</v>
      </c>
      <c r="H798" t="s">
        <v>204</v>
      </c>
      <c r="K798" t="s">
        <v>1006</v>
      </c>
    </row>
    <row r="799" spans="2:11" hidden="1">
      <c r="B799">
        <v>228</v>
      </c>
      <c r="C799" t="s">
        <v>1003</v>
      </c>
      <c r="D799" t="s">
        <v>90</v>
      </c>
      <c r="E799">
        <v>14</v>
      </c>
      <c r="F799" t="s">
        <v>209</v>
      </c>
      <c r="G799">
        <v>3559249.15</v>
      </c>
      <c r="H799" t="s">
        <v>204</v>
      </c>
      <c r="K799" t="s">
        <v>1007</v>
      </c>
    </row>
    <row r="800" spans="2:11" hidden="1">
      <c r="B800">
        <v>228</v>
      </c>
      <c r="C800" t="s">
        <v>1003</v>
      </c>
      <c r="D800" t="s">
        <v>90</v>
      </c>
      <c r="E800">
        <v>11</v>
      </c>
      <c r="F800" t="s">
        <v>211</v>
      </c>
      <c r="G800">
        <v>4795765.8899999997</v>
      </c>
      <c r="H800" t="s">
        <v>204</v>
      </c>
      <c r="K800" t="s">
        <v>1008</v>
      </c>
    </row>
    <row r="801" spans="2:11" hidden="1">
      <c r="B801">
        <v>228</v>
      </c>
      <c r="C801" t="s">
        <v>1003</v>
      </c>
      <c r="D801" t="s">
        <v>90</v>
      </c>
      <c r="E801">
        <v>11</v>
      </c>
      <c r="F801" t="s">
        <v>213</v>
      </c>
      <c r="G801">
        <v>15709180.029999999</v>
      </c>
      <c r="H801" t="s">
        <v>204</v>
      </c>
      <c r="K801" t="s">
        <v>1005</v>
      </c>
    </row>
    <row r="802" spans="2:11" hidden="1">
      <c r="B802">
        <v>228</v>
      </c>
      <c r="C802" t="s">
        <v>1003</v>
      </c>
      <c r="D802" t="s">
        <v>90</v>
      </c>
      <c r="E802">
        <v>11</v>
      </c>
      <c r="F802" t="s">
        <v>214</v>
      </c>
      <c r="G802">
        <v>30.53</v>
      </c>
      <c r="H802" t="s">
        <v>204</v>
      </c>
      <c r="K802" t="s">
        <v>1009</v>
      </c>
    </row>
    <row r="803" spans="2:11" hidden="1">
      <c r="B803">
        <v>228</v>
      </c>
      <c r="C803" t="s">
        <v>1003</v>
      </c>
      <c r="D803" t="s">
        <v>90</v>
      </c>
      <c r="E803">
        <v>9</v>
      </c>
      <c r="F803" t="s">
        <v>216</v>
      </c>
      <c r="G803">
        <v>3927295.01</v>
      </c>
      <c r="H803" t="s">
        <v>204</v>
      </c>
      <c r="K803" t="s">
        <v>1010</v>
      </c>
    </row>
    <row r="804" spans="2:11" hidden="1">
      <c r="B804">
        <v>228</v>
      </c>
      <c r="C804" t="s">
        <v>1003</v>
      </c>
      <c r="D804" t="s">
        <v>90</v>
      </c>
      <c r="E804">
        <v>9</v>
      </c>
      <c r="F804" t="s">
        <v>218</v>
      </c>
      <c r="G804">
        <v>2356377</v>
      </c>
      <c r="H804" t="s">
        <v>204</v>
      </c>
      <c r="K804" t="s">
        <v>1011</v>
      </c>
    </row>
    <row r="805" spans="2:11" hidden="1">
      <c r="B805">
        <v>79</v>
      </c>
      <c r="C805" t="s">
        <v>1012</v>
      </c>
      <c r="D805" t="s">
        <v>91</v>
      </c>
      <c r="E805">
        <v>6</v>
      </c>
      <c r="F805" t="s">
        <v>202</v>
      </c>
      <c r="G805">
        <v>26803820.449999999</v>
      </c>
      <c r="H805" t="s">
        <v>204</v>
      </c>
      <c r="K805" t="s">
        <v>1013</v>
      </c>
    </row>
    <row r="806" spans="2:11" hidden="1">
      <c r="B806">
        <v>79</v>
      </c>
      <c r="C806" t="s">
        <v>1012</v>
      </c>
      <c r="D806" t="s">
        <v>91</v>
      </c>
      <c r="E806">
        <v>14</v>
      </c>
      <c r="F806" t="s">
        <v>205</v>
      </c>
      <c r="G806">
        <v>17074076.960000001</v>
      </c>
      <c r="H806" t="s">
        <v>204</v>
      </c>
      <c r="K806" t="s">
        <v>1014</v>
      </c>
    </row>
    <row r="807" spans="2:11" hidden="1">
      <c r="B807">
        <v>79</v>
      </c>
      <c r="C807" t="s">
        <v>1012</v>
      </c>
      <c r="D807" t="s">
        <v>91</v>
      </c>
      <c r="E807">
        <v>14</v>
      </c>
      <c r="F807" t="s">
        <v>207</v>
      </c>
      <c r="G807">
        <v>33.06</v>
      </c>
      <c r="H807" t="s">
        <v>204</v>
      </c>
      <c r="K807" t="s">
        <v>1015</v>
      </c>
    </row>
    <row r="808" spans="2:11" hidden="1">
      <c r="B808">
        <v>79</v>
      </c>
      <c r="C808" t="s">
        <v>1012</v>
      </c>
      <c r="D808" t="s">
        <v>91</v>
      </c>
      <c r="E808">
        <v>14</v>
      </c>
      <c r="F808" t="s">
        <v>209</v>
      </c>
      <c r="G808">
        <v>5643868.9699999997</v>
      </c>
      <c r="H808" t="s">
        <v>204</v>
      </c>
      <c r="K808" t="s">
        <v>1016</v>
      </c>
    </row>
    <row r="809" spans="2:11" hidden="1">
      <c r="B809">
        <v>79</v>
      </c>
      <c r="C809" t="s">
        <v>1012</v>
      </c>
      <c r="D809" t="s">
        <v>91</v>
      </c>
      <c r="E809">
        <v>11</v>
      </c>
      <c r="F809" t="s">
        <v>211</v>
      </c>
      <c r="G809">
        <v>5818646.6699999999</v>
      </c>
      <c r="H809" t="s">
        <v>204</v>
      </c>
      <c r="K809" t="s">
        <v>1017</v>
      </c>
    </row>
    <row r="810" spans="2:11" hidden="1">
      <c r="B810">
        <v>79</v>
      </c>
      <c r="C810" t="s">
        <v>1012</v>
      </c>
      <c r="D810" t="s">
        <v>91</v>
      </c>
      <c r="E810">
        <v>11</v>
      </c>
      <c r="F810" t="s">
        <v>213</v>
      </c>
      <c r="G810">
        <v>17074076.960000001</v>
      </c>
      <c r="H810" t="s">
        <v>204</v>
      </c>
      <c r="K810" t="s">
        <v>1014</v>
      </c>
    </row>
    <row r="811" spans="2:11" hidden="1">
      <c r="B811">
        <v>79</v>
      </c>
      <c r="C811" t="s">
        <v>1012</v>
      </c>
      <c r="D811" t="s">
        <v>91</v>
      </c>
      <c r="E811">
        <v>11</v>
      </c>
      <c r="F811" t="s">
        <v>214</v>
      </c>
      <c r="G811">
        <v>34.08</v>
      </c>
      <c r="H811" t="s">
        <v>204</v>
      </c>
      <c r="K811" t="s">
        <v>1018</v>
      </c>
    </row>
    <row r="812" spans="2:11" hidden="1">
      <c r="B812">
        <v>79</v>
      </c>
      <c r="C812" t="s">
        <v>1012</v>
      </c>
      <c r="D812" t="s">
        <v>91</v>
      </c>
      <c r="E812">
        <v>9</v>
      </c>
      <c r="F812" t="s">
        <v>216</v>
      </c>
      <c r="G812">
        <v>4268519.24</v>
      </c>
      <c r="H812" t="s">
        <v>204</v>
      </c>
      <c r="K812" t="s">
        <v>1019</v>
      </c>
    </row>
    <row r="813" spans="2:11" hidden="1">
      <c r="B813">
        <v>79</v>
      </c>
      <c r="C813" t="s">
        <v>1012</v>
      </c>
      <c r="D813" t="s">
        <v>91</v>
      </c>
      <c r="E813">
        <v>9</v>
      </c>
      <c r="F813" t="s">
        <v>218</v>
      </c>
      <c r="G813">
        <v>2561111.54</v>
      </c>
      <c r="H813" t="s">
        <v>204</v>
      </c>
      <c r="K813" t="s">
        <v>1020</v>
      </c>
    </row>
    <row r="814" spans="2:11" hidden="1">
      <c r="B814">
        <v>280</v>
      </c>
      <c r="C814" t="s">
        <v>1021</v>
      </c>
      <c r="D814" t="s">
        <v>92</v>
      </c>
      <c r="E814">
        <v>6</v>
      </c>
      <c r="F814" t="s">
        <v>202</v>
      </c>
      <c r="G814">
        <v>46446297.899999999</v>
      </c>
      <c r="H814" t="s">
        <v>204</v>
      </c>
      <c r="K814" t="s">
        <v>1022</v>
      </c>
    </row>
    <row r="815" spans="2:11" hidden="1">
      <c r="B815">
        <v>280</v>
      </c>
      <c r="C815" t="s">
        <v>1021</v>
      </c>
      <c r="D815" t="s">
        <v>92</v>
      </c>
      <c r="E815">
        <v>14</v>
      </c>
      <c r="F815" t="s">
        <v>205</v>
      </c>
      <c r="G815">
        <v>24909111.16</v>
      </c>
      <c r="H815" t="s">
        <v>204</v>
      </c>
      <c r="K815" t="s">
        <v>1023</v>
      </c>
    </row>
    <row r="816" spans="2:11" hidden="1">
      <c r="B816">
        <v>280</v>
      </c>
      <c r="C816" t="s">
        <v>1021</v>
      </c>
      <c r="D816" t="s">
        <v>92</v>
      </c>
      <c r="E816">
        <v>14</v>
      </c>
      <c r="F816" t="s">
        <v>207</v>
      </c>
      <c r="G816">
        <v>28.14</v>
      </c>
      <c r="H816" t="s">
        <v>204</v>
      </c>
      <c r="K816" t="s">
        <v>1024</v>
      </c>
    </row>
    <row r="817" spans="2:11" hidden="1">
      <c r="B817">
        <v>280</v>
      </c>
      <c r="C817" t="s">
        <v>1021</v>
      </c>
      <c r="D817" t="s">
        <v>92</v>
      </c>
      <c r="E817">
        <v>14</v>
      </c>
      <c r="F817" t="s">
        <v>209</v>
      </c>
      <c r="G817">
        <v>7009982.5199999996</v>
      </c>
      <c r="H817" t="s">
        <v>204</v>
      </c>
      <c r="K817" t="s">
        <v>1025</v>
      </c>
    </row>
    <row r="818" spans="2:11" hidden="1">
      <c r="B818">
        <v>280</v>
      </c>
      <c r="C818" t="s">
        <v>1021</v>
      </c>
      <c r="D818" t="s">
        <v>92</v>
      </c>
      <c r="E818">
        <v>11</v>
      </c>
      <c r="F818" t="s">
        <v>211</v>
      </c>
      <c r="G818">
        <v>7556521.0099999998</v>
      </c>
      <c r="H818" t="s">
        <v>204</v>
      </c>
      <c r="K818" t="s">
        <v>1026</v>
      </c>
    </row>
    <row r="819" spans="2:11" hidden="1">
      <c r="B819">
        <v>280</v>
      </c>
      <c r="C819" t="s">
        <v>1021</v>
      </c>
      <c r="D819" t="s">
        <v>92</v>
      </c>
      <c r="E819">
        <v>11</v>
      </c>
      <c r="F819" t="s">
        <v>213</v>
      </c>
      <c r="G819">
        <v>24909111.16</v>
      </c>
      <c r="H819" t="s">
        <v>204</v>
      </c>
      <c r="K819" t="s">
        <v>1023</v>
      </c>
    </row>
    <row r="820" spans="2:11" hidden="1">
      <c r="B820">
        <v>280</v>
      </c>
      <c r="C820" t="s">
        <v>1021</v>
      </c>
      <c r="D820" t="s">
        <v>92</v>
      </c>
      <c r="E820">
        <v>11</v>
      </c>
      <c r="F820" t="s">
        <v>214</v>
      </c>
      <c r="G820">
        <v>30.34</v>
      </c>
      <c r="H820" t="s">
        <v>204</v>
      </c>
      <c r="K820" t="s">
        <v>1027</v>
      </c>
    </row>
    <row r="821" spans="2:11" hidden="1">
      <c r="B821">
        <v>280</v>
      </c>
      <c r="C821" t="s">
        <v>1021</v>
      </c>
      <c r="D821" t="s">
        <v>92</v>
      </c>
      <c r="E821">
        <v>9</v>
      </c>
      <c r="F821" t="s">
        <v>216</v>
      </c>
      <c r="G821">
        <v>6227277.79</v>
      </c>
      <c r="H821" t="s">
        <v>204</v>
      </c>
      <c r="K821" t="s">
        <v>1028</v>
      </c>
    </row>
    <row r="822" spans="2:11" hidden="1">
      <c r="B822">
        <v>280</v>
      </c>
      <c r="C822" t="s">
        <v>1021</v>
      </c>
      <c r="D822" t="s">
        <v>92</v>
      </c>
      <c r="E822">
        <v>9</v>
      </c>
      <c r="F822" t="s">
        <v>218</v>
      </c>
      <c r="G822">
        <v>3736366.67</v>
      </c>
      <c r="H822" t="s">
        <v>204</v>
      </c>
      <c r="K822" t="s">
        <v>1029</v>
      </c>
    </row>
    <row r="823" spans="2:11" hidden="1">
      <c r="B823">
        <v>165</v>
      </c>
      <c r="C823" t="s">
        <v>1030</v>
      </c>
      <c r="D823" t="s">
        <v>93</v>
      </c>
      <c r="E823">
        <v>6</v>
      </c>
      <c r="F823" t="s">
        <v>202</v>
      </c>
      <c r="G823">
        <v>31373751.899999999</v>
      </c>
      <c r="H823" t="s">
        <v>204</v>
      </c>
      <c r="K823" t="s">
        <v>1031</v>
      </c>
    </row>
    <row r="824" spans="2:11" hidden="1">
      <c r="B824">
        <v>165</v>
      </c>
      <c r="C824" t="s">
        <v>1030</v>
      </c>
      <c r="D824" t="s">
        <v>93</v>
      </c>
      <c r="E824">
        <v>14</v>
      </c>
      <c r="F824" t="s">
        <v>205</v>
      </c>
      <c r="G824">
        <v>20248167.27</v>
      </c>
      <c r="H824" t="s">
        <v>204</v>
      </c>
      <c r="K824" t="s">
        <v>1032</v>
      </c>
    </row>
    <row r="825" spans="2:11" hidden="1">
      <c r="B825">
        <v>165</v>
      </c>
      <c r="C825" t="s">
        <v>1030</v>
      </c>
      <c r="D825" t="s">
        <v>93</v>
      </c>
      <c r="E825">
        <v>14</v>
      </c>
      <c r="F825" t="s">
        <v>207</v>
      </c>
      <c r="G825">
        <v>24.58</v>
      </c>
      <c r="H825" t="s">
        <v>204</v>
      </c>
      <c r="K825" t="s">
        <v>1033</v>
      </c>
    </row>
    <row r="826" spans="2:11" hidden="1">
      <c r="B826">
        <v>165</v>
      </c>
      <c r="C826" t="s">
        <v>1030</v>
      </c>
      <c r="D826" t="s">
        <v>93</v>
      </c>
      <c r="E826">
        <v>14</v>
      </c>
      <c r="F826" t="s">
        <v>209</v>
      </c>
      <c r="G826">
        <v>4977161.6399999997</v>
      </c>
      <c r="H826" t="s">
        <v>204</v>
      </c>
      <c r="K826" t="s">
        <v>1034</v>
      </c>
    </row>
    <row r="827" spans="2:11" hidden="1">
      <c r="B827">
        <v>165</v>
      </c>
      <c r="C827" t="s">
        <v>1030</v>
      </c>
      <c r="D827" t="s">
        <v>93</v>
      </c>
      <c r="E827">
        <v>11</v>
      </c>
      <c r="F827" t="s">
        <v>211</v>
      </c>
      <c r="G827">
        <v>4355648.99</v>
      </c>
      <c r="H827" t="s">
        <v>204</v>
      </c>
      <c r="K827" t="s">
        <v>1035</v>
      </c>
    </row>
    <row r="828" spans="2:11" hidden="1">
      <c r="B828">
        <v>165</v>
      </c>
      <c r="C828" t="s">
        <v>1030</v>
      </c>
      <c r="D828" t="s">
        <v>93</v>
      </c>
      <c r="E828">
        <v>11</v>
      </c>
      <c r="F828" t="s">
        <v>213</v>
      </c>
      <c r="G828">
        <v>20248167.27</v>
      </c>
      <c r="H828" t="s">
        <v>204</v>
      </c>
      <c r="K828" t="s">
        <v>1032</v>
      </c>
    </row>
    <row r="829" spans="2:11" hidden="1">
      <c r="B829">
        <v>165</v>
      </c>
      <c r="C829" t="s">
        <v>1030</v>
      </c>
      <c r="D829" t="s">
        <v>93</v>
      </c>
      <c r="E829">
        <v>11</v>
      </c>
      <c r="F829" t="s">
        <v>214</v>
      </c>
      <c r="G829">
        <v>21.51</v>
      </c>
      <c r="H829" t="s">
        <v>204</v>
      </c>
      <c r="K829" t="s">
        <v>1036</v>
      </c>
    </row>
    <row r="830" spans="2:11" hidden="1">
      <c r="B830">
        <v>165</v>
      </c>
      <c r="C830" t="s">
        <v>1030</v>
      </c>
      <c r="D830" t="s">
        <v>93</v>
      </c>
      <c r="E830">
        <v>9</v>
      </c>
      <c r="F830" t="s">
        <v>216</v>
      </c>
      <c r="G830">
        <v>5062041.82</v>
      </c>
      <c r="H830" t="s">
        <v>204</v>
      </c>
      <c r="K830" t="s">
        <v>1037</v>
      </c>
    </row>
    <row r="831" spans="2:11" hidden="1">
      <c r="B831">
        <v>165</v>
      </c>
      <c r="C831" t="s">
        <v>1030</v>
      </c>
      <c r="D831" t="s">
        <v>93</v>
      </c>
      <c r="E831">
        <v>9</v>
      </c>
      <c r="F831" t="s">
        <v>218</v>
      </c>
      <c r="G831">
        <v>3037225.09</v>
      </c>
      <c r="H831" t="s">
        <v>204</v>
      </c>
      <c r="K831" t="s">
        <v>1038</v>
      </c>
    </row>
    <row r="832" spans="2:11" hidden="1">
      <c r="B832">
        <v>100</v>
      </c>
      <c r="C832" t="s">
        <v>1039</v>
      </c>
      <c r="D832" t="s">
        <v>94</v>
      </c>
      <c r="E832">
        <v>6</v>
      </c>
      <c r="F832" t="s">
        <v>202</v>
      </c>
      <c r="G832">
        <v>22733383.050000001</v>
      </c>
      <c r="H832" t="s">
        <v>204</v>
      </c>
      <c r="K832" t="s">
        <v>1040</v>
      </c>
    </row>
    <row r="833" spans="2:11" hidden="1">
      <c r="B833">
        <v>100</v>
      </c>
      <c r="C833" t="s">
        <v>1039</v>
      </c>
      <c r="D833" t="s">
        <v>94</v>
      </c>
      <c r="E833">
        <v>14</v>
      </c>
      <c r="F833" t="s">
        <v>205</v>
      </c>
      <c r="G833">
        <v>13119280</v>
      </c>
      <c r="H833" t="s">
        <v>204</v>
      </c>
      <c r="K833" t="s">
        <v>1041</v>
      </c>
    </row>
    <row r="834" spans="2:11" hidden="1">
      <c r="B834">
        <v>100</v>
      </c>
      <c r="C834" t="s">
        <v>1039</v>
      </c>
      <c r="D834" t="s">
        <v>94</v>
      </c>
      <c r="E834">
        <v>14</v>
      </c>
      <c r="F834" t="s">
        <v>207</v>
      </c>
      <c r="G834">
        <v>15.09</v>
      </c>
      <c r="H834" t="s">
        <v>204</v>
      </c>
      <c r="K834" t="s">
        <v>1042</v>
      </c>
    </row>
    <row r="835" spans="2:11" hidden="1">
      <c r="B835">
        <v>100</v>
      </c>
      <c r="C835" t="s">
        <v>1039</v>
      </c>
      <c r="D835" t="s">
        <v>94</v>
      </c>
      <c r="E835">
        <v>14</v>
      </c>
      <c r="F835" t="s">
        <v>209</v>
      </c>
      <c r="G835">
        <v>1980006.66</v>
      </c>
      <c r="H835" t="s">
        <v>204</v>
      </c>
      <c r="K835" t="s">
        <v>1043</v>
      </c>
    </row>
    <row r="836" spans="2:11" hidden="1">
      <c r="B836">
        <v>100</v>
      </c>
      <c r="C836" t="s">
        <v>1039</v>
      </c>
      <c r="D836" t="s">
        <v>94</v>
      </c>
      <c r="E836">
        <v>11</v>
      </c>
      <c r="F836" t="s">
        <v>211</v>
      </c>
      <c r="G836">
        <v>3608677.39</v>
      </c>
      <c r="H836" t="s">
        <v>204</v>
      </c>
      <c r="K836" t="s">
        <v>1044</v>
      </c>
    </row>
    <row r="837" spans="2:11" hidden="1">
      <c r="B837">
        <v>100</v>
      </c>
      <c r="C837" t="s">
        <v>1039</v>
      </c>
      <c r="D837" t="s">
        <v>94</v>
      </c>
      <c r="E837">
        <v>11</v>
      </c>
      <c r="F837" t="s">
        <v>213</v>
      </c>
      <c r="G837">
        <v>13119280</v>
      </c>
      <c r="H837" t="s">
        <v>204</v>
      </c>
      <c r="K837" t="s">
        <v>1041</v>
      </c>
    </row>
    <row r="838" spans="2:11" hidden="1">
      <c r="B838">
        <v>100</v>
      </c>
      <c r="C838" t="s">
        <v>1039</v>
      </c>
      <c r="D838" t="s">
        <v>94</v>
      </c>
      <c r="E838">
        <v>11</v>
      </c>
      <c r="F838" t="s">
        <v>214</v>
      </c>
      <c r="G838">
        <v>27.51</v>
      </c>
      <c r="H838" t="s">
        <v>204</v>
      </c>
      <c r="K838" t="s">
        <v>1045</v>
      </c>
    </row>
    <row r="839" spans="2:11" hidden="1">
      <c r="B839">
        <v>100</v>
      </c>
      <c r="C839" t="s">
        <v>1039</v>
      </c>
      <c r="D839" t="s">
        <v>94</v>
      </c>
      <c r="E839">
        <v>9</v>
      </c>
      <c r="F839" t="s">
        <v>216</v>
      </c>
      <c r="G839">
        <v>3279820</v>
      </c>
      <c r="H839" t="s">
        <v>204</v>
      </c>
      <c r="K839" t="s">
        <v>1046</v>
      </c>
    </row>
    <row r="840" spans="2:11" hidden="1">
      <c r="B840">
        <v>100</v>
      </c>
      <c r="C840" t="s">
        <v>1039</v>
      </c>
      <c r="D840" t="s">
        <v>94</v>
      </c>
      <c r="E840">
        <v>9</v>
      </c>
      <c r="F840" t="s">
        <v>218</v>
      </c>
      <c r="G840">
        <v>1967892</v>
      </c>
      <c r="H840" t="s">
        <v>204</v>
      </c>
      <c r="K840" t="s">
        <v>1047</v>
      </c>
    </row>
    <row r="841" spans="2:11" hidden="1">
      <c r="B841">
        <v>232</v>
      </c>
      <c r="C841" t="s">
        <v>1048</v>
      </c>
      <c r="D841" t="s">
        <v>95</v>
      </c>
      <c r="E841">
        <v>6</v>
      </c>
      <c r="F841" t="s">
        <v>202</v>
      </c>
      <c r="G841">
        <v>30624210.66</v>
      </c>
      <c r="H841" t="s">
        <v>204</v>
      </c>
      <c r="K841" t="s">
        <v>1049</v>
      </c>
    </row>
    <row r="842" spans="2:11" hidden="1">
      <c r="B842">
        <v>232</v>
      </c>
      <c r="C842" t="s">
        <v>1048</v>
      </c>
      <c r="D842" t="s">
        <v>95</v>
      </c>
      <c r="E842">
        <v>14</v>
      </c>
      <c r="F842" t="s">
        <v>205</v>
      </c>
      <c r="G842">
        <v>15476859.789999999</v>
      </c>
      <c r="H842" t="s">
        <v>204</v>
      </c>
      <c r="K842" t="s">
        <v>1050</v>
      </c>
    </row>
    <row r="843" spans="2:11" hidden="1">
      <c r="B843">
        <v>232</v>
      </c>
      <c r="C843" t="s">
        <v>1048</v>
      </c>
      <c r="D843" t="s">
        <v>95</v>
      </c>
      <c r="E843">
        <v>14</v>
      </c>
      <c r="F843" t="s">
        <v>207</v>
      </c>
      <c r="G843">
        <v>21.68</v>
      </c>
      <c r="H843" t="s">
        <v>204</v>
      </c>
      <c r="K843" t="s">
        <v>898</v>
      </c>
    </row>
    <row r="844" spans="2:11" hidden="1">
      <c r="B844">
        <v>232</v>
      </c>
      <c r="C844" t="s">
        <v>1048</v>
      </c>
      <c r="D844" t="s">
        <v>95</v>
      </c>
      <c r="E844">
        <v>14</v>
      </c>
      <c r="F844" t="s">
        <v>209</v>
      </c>
      <c r="G844">
        <v>3355390.68</v>
      </c>
      <c r="H844" t="s">
        <v>204</v>
      </c>
      <c r="K844" t="s">
        <v>1051</v>
      </c>
    </row>
    <row r="845" spans="2:11" hidden="1">
      <c r="B845">
        <v>232</v>
      </c>
      <c r="C845" t="s">
        <v>1048</v>
      </c>
      <c r="D845" t="s">
        <v>95</v>
      </c>
      <c r="E845">
        <v>11</v>
      </c>
      <c r="F845" t="s">
        <v>211</v>
      </c>
      <c r="G845">
        <v>4327508.93</v>
      </c>
      <c r="H845" t="s">
        <v>204</v>
      </c>
      <c r="K845" t="s">
        <v>1052</v>
      </c>
    </row>
    <row r="846" spans="2:11" hidden="1">
      <c r="B846">
        <v>232</v>
      </c>
      <c r="C846" t="s">
        <v>1048</v>
      </c>
      <c r="D846" t="s">
        <v>95</v>
      </c>
      <c r="E846">
        <v>11</v>
      </c>
      <c r="F846" t="s">
        <v>213</v>
      </c>
      <c r="G846">
        <v>15476859.789999999</v>
      </c>
      <c r="H846" t="s">
        <v>204</v>
      </c>
      <c r="K846" t="s">
        <v>1050</v>
      </c>
    </row>
    <row r="847" spans="2:11" hidden="1">
      <c r="B847">
        <v>232</v>
      </c>
      <c r="C847" t="s">
        <v>1048</v>
      </c>
      <c r="D847" t="s">
        <v>95</v>
      </c>
      <c r="E847">
        <v>11</v>
      </c>
      <c r="F847" t="s">
        <v>214</v>
      </c>
      <c r="G847">
        <v>27.96</v>
      </c>
      <c r="H847" t="s">
        <v>204</v>
      </c>
      <c r="K847" t="s">
        <v>1053</v>
      </c>
    </row>
    <row r="848" spans="2:11" hidden="1">
      <c r="B848">
        <v>232</v>
      </c>
      <c r="C848" t="s">
        <v>1048</v>
      </c>
      <c r="D848" t="s">
        <v>95</v>
      </c>
      <c r="E848">
        <v>9</v>
      </c>
      <c r="F848" t="s">
        <v>216</v>
      </c>
      <c r="G848">
        <v>3869214.95</v>
      </c>
      <c r="H848" t="s">
        <v>204</v>
      </c>
      <c r="K848" t="s">
        <v>1054</v>
      </c>
    </row>
    <row r="849" spans="2:11" hidden="1">
      <c r="B849">
        <v>232</v>
      </c>
      <c r="C849" t="s">
        <v>1048</v>
      </c>
      <c r="D849" t="s">
        <v>95</v>
      </c>
      <c r="E849">
        <v>9</v>
      </c>
      <c r="F849" t="s">
        <v>218</v>
      </c>
      <c r="G849">
        <v>2321528.9700000002</v>
      </c>
      <c r="H849" t="s">
        <v>204</v>
      </c>
      <c r="K849" t="s">
        <v>1055</v>
      </c>
    </row>
    <row r="850" spans="2:11" hidden="1">
      <c r="B850">
        <v>96</v>
      </c>
      <c r="C850" t="s">
        <v>1056</v>
      </c>
      <c r="D850" t="s">
        <v>96</v>
      </c>
      <c r="E850">
        <v>6</v>
      </c>
      <c r="F850" t="s">
        <v>202</v>
      </c>
      <c r="G850">
        <v>27703795.440000001</v>
      </c>
      <c r="H850" t="s">
        <v>204</v>
      </c>
      <c r="K850" t="s">
        <v>1057</v>
      </c>
    </row>
    <row r="851" spans="2:11" hidden="1">
      <c r="B851">
        <v>96</v>
      </c>
      <c r="C851" t="s">
        <v>1056</v>
      </c>
      <c r="D851" t="s">
        <v>96</v>
      </c>
      <c r="E851">
        <v>14</v>
      </c>
      <c r="F851" t="s">
        <v>205</v>
      </c>
      <c r="G851">
        <v>15437466.73</v>
      </c>
      <c r="H851" t="s">
        <v>204</v>
      </c>
      <c r="K851" t="s">
        <v>1058</v>
      </c>
    </row>
    <row r="852" spans="2:11" hidden="1">
      <c r="B852">
        <v>96</v>
      </c>
      <c r="C852" t="s">
        <v>1056</v>
      </c>
      <c r="D852" t="s">
        <v>96</v>
      </c>
      <c r="E852">
        <v>14</v>
      </c>
      <c r="F852" t="s">
        <v>207</v>
      </c>
      <c r="G852">
        <v>21.25</v>
      </c>
      <c r="H852" t="s">
        <v>204</v>
      </c>
      <c r="K852" t="s">
        <v>1059</v>
      </c>
    </row>
    <row r="853" spans="2:11" hidden="1">
      <c r="B853">
        <v>96</v>
      </c>
      <c r="C853" t="s">
        <v>1056</v>
      </c>
      <c r="D853" t="s">
        <v>96</v>
      </c>
      <c r="E853">
        <v>14</v>
      </c>
      <c r="F853" t="s">
        <v>209</v>
      </c>
      <c r="G853">
        <v>3280852.78</v>
      </c>
      <c r="H853" t="s">
        <v>204</v>
      </c>
      <c r="K853" t="s">
        <v>1060</v>
      </c>
    </row>
    <row r="854" spans="2:11" hidden="1">
      <c r="B854">
        <v>96</v>
      </c>
      <c r="C854" t="s">
        <v>1056</v>
      </c>
      <c r="D854" t="s">
        <v>96</v>
      </c>
      <c r="E854">
        <v>11</v>
      </c>
      <c r="F854" t="s">
        <v>211</v>
      </c>
      <c r="G854">
        <v>4174922.22</v>
      </c>
      <c r="H854" t="s">
        <v>204</v>
      </c>
      <c r="K854" t="s">
        <v>1061</v>
      </c>
    </row>
    <row r="855" spans="2:11" hidden="1">
      <c r="B855">
        <v>96</v>
      </c>
      <c r="C855" t="s">
        <v>1056</v>
      </c>
      <c r="D855" t="s">
        <v>96</v>
      </c>
      <c r="E855">
        <v>11</v>
      </c>
      <c r="F855" t="s">
        <v>213</v>
      </c>
      <c r="G855">
        <v>15437466.73</v>
      </c>
      <c r="H855" t="s">
        <v>204</v>
      </c>
      <c r="K855" t="s">
        <v>1058</v>
      </c>
    </row>
    <row r="856" spans="2:11" hidden="1">
      <c r="B856">
        <v>96</v>
      </c>
      <c r="C856" t="s">
        <v>1056</v>
      </c>
      <c r="D856" t="s">
        <v>96</v>
      </c>
      <c r="E856">
        <v>11</v>
      </c>
      <c r="F856" t="s">
        <v>214</v>
      </c>
      <c r="G856">
        <v>27.04</v>
      </c>
      <c r="H856" t="s">
        <v>204</v>
      </c>
      <c r="K856" t="s">
        <v>1062</v>
      </c>
    </row>
    <row r="857" spans="2:11" hidden="1">
      <c r="B857">
        <v>96</v>
      </c>
      <c r="C857" t="s">
        <v>1056</v>
      </c>
      <c r="D857" t="s">
        <v>96</v>
      </c>
      <c r="E857">
        <v>9</v>
      </c>
      <c r="F857" t="s">
        <v>216</v>
      </c>
      <c r="G857">
        <v>3859366.68</v>
      </c>
      <c r="H857" t="s">
        <v>204</v>
      </c>
      <c r="K857" t="s">
        <v>1063</v>
      </c>
    </row>
    <row r="858" spans="2:11" hidden="1">
      <c r="B858">
        <v>96</v>
      </c>
      <c r="C858" t="s">
        <v>1056</v>
      </c>
      <c r="D858" t="s">
        <v>96</v>
      </c>
      <c r="E858">
        <v>9</v>
      </c>
      <c r="F858" t="s">
        <v>218</v>
      </c>
      <c r="G858">
        <v>2315620.0099999998</v>
      </c>
      <c r="H858" t="s">
        <v>204</v>
      </c>
      <c r="K858" t="s">
        <v>1064</v>
      </c>
    </row>
    <row r="859" spans="2:11" hidden="1">
      <c r="B859">
        <v>42</v>
      </c>
      <c r="C859" t="s">
        <v>1065</v>
      </c>
      <c r="D859" t="s">
        <v>97</v>
      </c>
      <c r="E859">
        <v>6</v>
      </c>
      <c r="F859" t="s">
        <v>202</v>
      </c>
      <c r="G859">
        <v>38006061.189999998</v>
      </c>
      <c r="H859" t="s">
        <v>204</v>
      </c>
      <c r="K859" t="s">
        <v>1066</v>
      </c>
    </row>
    <row r="860" spans="2:11" hidden="1">
      <c r="B860">
        <v>42</v>
      </c>
      <c r="C860" t="s">
        <v>1065</v>
      </c>
      <c r="D860" t="s">
        <v>97</v>
      </c>
      <c r="E860">
        <v>14</v>
      </c>
      <c r="F860" t="s">
        <v>205</v>
      </c>
      <c r="G860">
        <v>22856992.539999999</v>
      </c>
      <c r="H860" t="s">
        <v>204</v>
      </c>
      <c r="K860" t="s">
        <v>1067</v>
      </c>
    </row>
    <row r="861" spans="2:11" hidden="1">
      <c r="B861">
        <v>42</v>
      </c>
      <c r="C861" t="s">
        <v>1065</v>
      </c>
      <c r="D861" t="s">
        <v>97</v>
      </c>
      <c r="E861">
        <v>14</v>
      </c>
      <c r="F861" t="s">
        <v>207</v>
      </c>
      <c r="G861">
        <v>25.32</v>
      </c>
      <c r="H861" t="s">
        <v>204</v>
      </c>
      <c r="K861" t="s">
        <v>1068</v>
      </c>
    </row>
    <row r="862" spans="2:11" hidden="1">
      <c r="B862">
        <v>42</v>
      </c>
      <c r="C862" t="s">
        <v>1065</v>
      </c>
      <c r="D862" t="s">
        <v>97</v>
      </c>
      <c r="E862">
        <v>14</v>
      </c>
      <c r="F862" t="s">
        <v>209</v>
      </c>
      <c r="G862">
        <v>5786520.3700000001</v>
      </c>
      <c r="H862" t="s">
        <v>204</v>
      </c>
      <c r="K862" t="s">
        <v>1069</v>
      </c>
    </row>
    <row r="863" spans="2:11" hidden="1">
      <c r="B863">
        <v>42</v>
      </c>
      <c r="C863" t="s">
        <v>1065</v>
      </c>
      <c r="D863" t="s">
        <v>97</v>
      </c>
      <c r="E863">
        <v>11</v>
      </c>
      <c r="F863" t="s">
        <v>211</v>
      </c>
      <c r="G863">
        <v>6512591.9100000001</v>
      </c>
      <c r="H863" t="s">
        <v>204</v>
      </c>
      <c r="K863" t="s">
        <v>1070</v>
      </c>
    </row>
    <row r="864" spans="2:11" hidden="1">
      <c r="B864">
        <v>42</v>
      </c>
      <c r="C864" t="s">
        <v>1065</v>
      </c>
      <c r="D864" t="s">
        <v>97</v>
      </c>
      <c r="E864">
        <v>11</v>
      </c>
      <c r="F864" t="s">
        <v>213</v>
      </c>
      <c r="G864">
        <v>22856992.539999999</v>
      </c>
      <c r="H864" t="s">
        <v>204</v>
      </c>
      <c r="K864" t="s">
        <v>1067</v>
      </c>
    </row>
    <row r="865" spans="2:11" hidden="1">
      <c r="B865">
        <v>42</v>
      </c>
      <c r="C865" t="s">
        <v>1065</v>
      </c>
      <c r="D865" t="s">
        <v>97</v>
      </c>
      <c r="E865">
        <v>11</v>
      </c>
      <c r="F865" t="s">
        <v>214</v>
      </c>
      <c r="G865">
        <v>28.49</v>
      </c>
      <c r="H865" t="s">
        <v>204</v>
      </c>
      <c r="K865" t="s">
        <v>1071</v>
      </c>
    </row>
    <row r="866" spans="2:11" hidden="1">
      <c r="B866">
        <v>42</v>
      </c>
      <c r="C866" t="s">
        <v>1065</v>
      </c>
      <c r="D866" t="s">
        <v>97</v>
      </c>
      <c r="E866">
        <v>9</v>
      </c>
      <c r="F866" t="s">
        <v>216</v>
      </c>
      <c r="G866">
        <v>5714248.1399999997</v>
      </c>
      <c r="H866" t="s">
        <v>204</v>
      </c>
      <c r="K866" t="s">
        <v>1072</v>
      </c>
    </row>
    <row r="867" spans="2:11" hidden="1">
      <c r="B867">
        <v>42</v>
      </c>
      <c r="C867" t="s">
        <v>1065</v>
      </c>
      <c r="D867" t="s">
        <v>97</v>
      </c>
      <c r="E867">
        <v>9</v>
      </c>
      <c r="F867" t="s">
        <v>218</v>
      </c>
      <c r="G867">
        <v>3428548.88</v>
      </c>
      <c r="H867" t="s">
        <v>204</v>
      </c>
      <c r="K867" t="s">
        <v>1073</v>
      </c>
    </row>
    <row r="868" spans="2:11" hidden="1">
      <c r="B868">
        <v>186</v>
      </c>
      <c r="C868" t="s">
        <v>1074</v>
      </c>
      <c r="D868" t="s">
        <v>98</v>
      </c>
      <c r="E868">
        <v>6</v>
      </c>
      <c r="F868" t="s">
        <v>202</v>
      </c>
      <c r="G868">
        <v>27432835.23</v>
      </c>
      <c r="H868" t="s">
        <v>204</v>
      </c>
      <c r="K868" t="s">
        <v>1075</v>
      </c>
    </row>
    <row r="869" spans="2:11" hidden="1">
      <c r="B869">
        <v>186</v>
      </c>
      <c r="C869" t="s">
        <v>1074</v>
      </c>
      <c r="D869" t="s">
        <v>98</v>
      </c>
      <c r="E869">
        <v>14</v>
      </c>
      <c r="F869" t="s">
        <v>205</v>
      </c>
      <c r="G869">
        <v>18343876</v>
      </c>
      <c r="H869" t="s">
        <v>204</v>
      </c>
      <c r="K869" t="s">
        <v>1076</v>
      </c>
    </row>
    <row r="870" spans="2:11" hidden="1">
      <c r="B870">
        <v>186</v>
      </c>
      <c r="C870" t="s">
        <v>1074</v>
      </c>
      <c r="D870" t="s">
        <v>98</v>
      </c>
      <c r="E870">
        <v>14</v>
      </c>
      <c r="F870" t="s">
        <v>207</v>
      </c>
      <c r="G870">
        <v>17.899999999999999</v>
      </c>
      <c r="H870" t="s">
        <v>204</v>
      </c>
      <c r="K870" t="s">
        <v>1077</v>
      </c>
    </row>
    <row r="871" spans="2:11" hidden="1">
      <c r="B871">
        <v>186</v>
      </c>
      <c r="C871" t="s">
        <v>1074</v>
      </c>
      <c r="D871" t="s">
        <v>98</v>
      </c>
      <c r="E871">
        <v>14</v>
      </c>
      <c r="F871" t="s">
        <v>209</v>
      </c>
      <c r="G871">
        <v>3284365.75</v>
      </c>
      <c r="H871" t="s">
        <v>204</v>
      </c>
      <c r="K871" t="s">
        <v>1078</v>
      </c>
    </row>
    <row r="872" spans="2:11" hidden="1">
      <c r="B872">
        <v>186</v>
      </c>
      <c r="C872" t="s">
        <v>1074</v>
      </c>
      <c r="D872" t="s">
        <v>98</v>
      </c>
      <c r="E872">
        <v>11</v>
      </c>
      <c r="F872" t="s">
        <v>211</v>
      </c>
      <c r="G872">
        <v>6761781.5599999996</v>
      </c>
      <c r="H872" t="s">
        <v>204</v>
      </c>
      <c r="K872" t="s">
        <v>1079</v>
      </c>
    </row>
    <row r="873" spans="2:11" hidden="1">
      <c r="B873">
        <v>186</v>
      </c>
      <c r="C873" t="s">
        <v>1074</v>
      </c>
      <c r="D873" t="s">
        <v>98</v>
      </c>
      <c r="E873">
        <v>11</v>
      </c>
      <c r="F873" t="s">
        <v>213</v>
      </c>
      <c r="G873">
        <v>18343876</v>
      </c>
      <c r="H873" t="s">
        <v>204</v>
      </c>
      <c r="K873" t="s">
        <v>1076</v>
      </c>
    </row>
    <row r="874" spans="2:11" hidden="1">
      <c r="B874">
        <v>186</v>
      </c>
      <c r="C874" t="s">
        <v>1074</v>
      </c>
      <c r="D874" t="s">
        <v>98</v>
      </c>
      <c r="E874">
        <v>11</v>
      </c>
      <c r="F874" t="s">
        <v>214</v>
      </c>
      <c r="G874">
        <v>36.86</v>
      </c>
      <c r="H874" t="s">
        <v>204</v>
      </c>
      <c r="K874" t="s">
        <v>1080</v>
      </c>
    </row>
    <row r="875" spans="2:11" hidden="1">
      <c r="B875">
        <v>186</v>
      </c>
      <c r="C875" t="s">
        <v>1074</v>
      </c>
      <c r="D875" t="s">
        <v>98</v>
      </c>
      <c r="E875">
        <v>9</v>
      </c>
      <c r="F875" t="s">
        <v>216</v>
      </c>
      <c r="G875">
        <v>4585969</v>
      </c>
      <c r="H875" t="s">
        <v>204</v>
      </c>
      <c r="K875" t="s">
        <v>1081</v>
      </c>
    </row>
    <row r="876" spans="2:11" hidden="1">
      <c r="B876">
        <v>186</v>
      </c>
      <c r="C876" t="s">
        <v>1074</v>
      </c>
      <c r="D876" t="s">
        <v>98</v>
      </c>
      <c r="E876">
        <v>9</v>
      </c>
      <c r="F876" t="s">
        <v>218</v>
      </c>
      <c r="G876">
        <v>2751581.4</v>
      </c>
      <c r="H876" t="s">
        <v>204</v>
      </c>
      <c r="K876" t="s">
        <v>1082</v>
      </c>
    </row>
    <row r="877" spans="2:11" hidden="1">
      <c r="B877">
        <v>250</v>
      </c>
      <c r="C877" t="s">
        <v>1083</v>
      </c>
      <c r="D877" t="s">
        <v>99</v>
      </c>
      <c r="E877">
        <v>6</v>
      </c>
      <c r="F877" t="s">
        <v>202</v>
      </c>
      <c r="G877">
        <v>26691978.82</v>
      </c>
      <c r="H877" t="s">
        <v>204</v>
      </c>
      <c r="K877" t="s">
        <v>1084</v>
      </c>
    </row>
    <row r="878" spans="2:11" hidden="1">
      <c r="B878">
        <v>250</v>
      </c>
      <c r="C878" t="s">
        <v>1083</v>
      </c>
      <c r="D878" t="s">
        <v>99</v>
      </c>
      <c r="E878">
        <v>14</v>
      </c>
      <c r="F878" t="s">
        <v>205</v>
      </c>
      <c r="G878">
        <v>14642634.609999999</v>
      </c>
      <c r="H878" t="s">
        <v>204</v>
      </c>
      <c r="K878" t="s">
        <v>1085</v>
      </c>
    </row>
    <row r="879" spans="2:11" hidden="1">
      <c r="B879">
        <v>250</v>
      </c>
      <c r="C879" t="s">
        <v>1083</v>
      </c>
      <c r="D879" t="s">
        <v>99</v>
      </c>
      <c r="E879">
        <v>14</v>
      </c>
      <c r="F879" t="s">
        <v>207</v>
      </c>
      <c r="G879">
        <v>20.92</v>
      </c>
      <c r="H879" t="s">
        <v>204</v>
      </c>
      <c r="K879" t="s">
        <v>1086</v>
      </c>
    </row>
    <row r="880" spans="2:11" hidden="1">
      <c r="B880">
        <v>250</v>
      </c>
      <c r="C880" t="s">
        <v>1083</v>
      </c>
      <c r="D880" t="s">
        <v>99</v>
      </c>
      <c r="E880">
        <v>14</v>
      </c>
      <c r="F880" t="s">
        <v>209</v>
      </c>
      <c r="G880">
        <v>3063614.22</v>
      </c>
      <c r="H880" t="s">
        <v>204</v>
      </c>
      <c r="K880" t="s">
        <v>1087</v>
      </c>
    </row>
    <row r="881" spans="2:11" hidden="1">
      <c r="B881">
        <v>250</v>
      </c>
      <c r="C881" t="s">
        <v>1083</v>
      </c>
      <c r="D881" t="s">
        <v>99</v>
      </c>
      <c r="E881">
        <v>11</v>
      </c>
      <c r="F881" t="s">
        <v>211</v>
      </c>
      <c r="G881">
        <v>4052199.55</v>
      </c>
      <c r="H881" t="s">
        <v>204</v>
      </c>
      <c r="K881" t="s">
        <v>1088</v>
      </c>
    </row>
    <row r="882" spans="2:11" hidden="1">
      <c r="B882">
        <v>250</v>
      </c>
      <c r="C882" t="s">
        <v>1083</v>
      </c>
      <c r="D882" t="s">
        <v>99</v>
      </c>
      <c r="E882">
        <v>11</v>
      </c>
      <c r="F882" t="s">
        <v>213</v>
      </c>
      <c r="G882">
        <v>14642634.609999999</v>
      </c>
      <c r="H882" t="s">
        <v>204</v>
      </c>
      <c r="K882" t="s">
        <v>1085</v>
      </c>
    </row>
    <row r="883" spans="2:11" hidden="1">
      <c r="B883">
        <v>250</v>
      </c>
      <c r="C883" t="s">
        <v>1083</v>
      </c>
      <c r="D883" t="s">
        <v>99</v>
      </c>
      <c r="E883">
        <v>11</v>
      </c>
      <c r="F883" t="s">
        <v>214</v>
      </c>
      <c r="G883">
        <v>27.67</v>
      </c>
      <c r="H883" t="s">
        <v>204</v>
      </c>
      <c r="K883" t="s">
        <v>1089</v>
      </c>
    </row>
    <row r="884" spans="2:11" hidden="1">
      <c r="B884">
        <v>250</v>
      </c>
      <c r="C884" t="s">
        <v>1083</v>
      </c>
      <c r="D884" t="s">
        <v>99</v>
      </c>
      <c r="E884">
        <v>9</v>
      </c>
      <c r="F884" t="s">
        <v>216</v>
      </c>
      <c r="G884">
        <v>3660658.65</v>
      </c>
      <c r="H884" t="s">
        <v>204</v>
      </c>
      <c r="K884" t="s">
        <v>1090</v>
      </c>
    </row>
    <row r="885" spans="2:11" hidden="1">
      <c r="B885">
        <v>250</v>
      </c>
      <c r="C885" t="s">
        <v>1083</v>
      </c>
      <c r="D885" t="s">
        <v>99</v>
      </c>
      <c r="E885">
        <v>9</v>
      </c>
      <c r="F885" t="s">
        <v>218</v>
      </c>
      <c r="G885">
        <v>2196395.19</v>
      </c>
      <c r="H885" t="s">
        <v>204</v>
      </c>
      <c r="K885" t="s">
        <v>1091</v>
      </c>
    </row>
    <row r="886" spans="2:11" hidden="1">
      <c r="B886">
        <v>172</v>
      </c>
      <c r="C886" t="s">
        <v>1092</v>
      </c>
      <c r="D886" t="s">
        <v>100</v>
      </c>
      <c r="E886">
        <v>6</v>
      </c>
      <c r="F886" t="s">
        <v>202</v>
      </c>
      <c r="G886">
        <v>26706268.09</v>
      </c>
      <c r="H886" t="s">
        <v>204</v>
      </c>
      <c r="K886" t="s">
        <v>1093</v>
      </c>
    </row>
    <row r="887" spans="2:11" hidden="1">
      <c r="B887">
        <v>172</v>
      </c>
      <c r="C887" t="s">
        <v>1092</v>
      </c>
      <c r="D887" t="s">
        <v>100</v>
      </c>
      <c r="E887">
        <v>14</v>
      </c>
      <c r="F887" t="s">
        <v>205</v>
      </c>
      <c r="G887">
        <v>15334740.689999999</v>
      </c>
      <c r="H887" t="s">
        <v>204</v>
      </c>
      <c r="K887" t="s">
        <v>1094</v>
      </c>
    </row>
    <row r="888" spans="2:11" hidden="1">
      <c r="B888">
        <v>172</v>
      </c>
      <c r="C888" t="s">
        <v>1092</v>
      </c>
      <c r="D888" t="s">
        <v>100</v>
      </c>
      <c r="E888">
        <v>14</v>
      </c>
      <c r="F888" t="s">
        <v>207</v>
      </c>
      <c r="G888">
        <v>24.07</v>
      </c>
      <c r="H888" t="s">
        <v>204</v>
      </c>
      <c r="K888" t="s">
        <v>1095</v>
      </c>
    </row>
    <row r="889" spans="2:11" hidden="1">
      <c r="B889">
        <v>172</v>
      </c>
      <c r="C889" t="s">
        <v>1092</v>
      </c>
      <c r="D889" t="s">
        <v>100</v>
      </c>
      <c r="E889">
        <v>14</v>
      </c>
      <c r="F889" t="s">
        <v>209</v>
      </c>
      <c r="G889">
        <v>3691083.95</v>
      </c>
      <c r="H889" t="s">
        <v>204</v>
      </c>
      <c r="K889" t="s">
        <v>1096</v>
      </c>
    </row>
    <row r="890" spans="2:11" hidden="1">
      <c r="B890">
        <v>172</v>
      </c>
      <c r="C890" t="s">
        <v>1092</v>
      </c>
      <c r="D890" t="s">
        <v>100</v>
      </c>
      <c r="E890">
        <v>11</v>
      </c>
      <c r="F890" t="s">
        <v>211</v>
      </c>
      <c r="G890">
        <v>3855869.59</v>
      </c>
      <c r="H890" t="s">
        <v>204</v>
      </c>
      <c r="K890" t="s">
        <v>1097</v>
      </c>
    </row>
    <row r="891" spans="2:11" hidden="1">
      <c r="B891">
        <v>172</v>
      </c>
      <c r="C891" t="s">
        <v>1092</v>
      </c>
      <c r="D891" t="s">
        <v>100</v>
      </c>
      <c r="E891">
        <v>11</v>
      </c>
      <c r="F891" t="s">
        <v>213</v>
      </c>
      <c r="G891">
        <v>15334740.689999999</v>
      </c>
      <c r="H891" t="s">
        <v>204</v>
      </c>
      <c r="K891" t="s">
        <v>1094</v>
      </c>
    </row>
    <row r="892" spans="2:11" hidden="1">
      <c r="B892">
        <v>172</v>
      </c>
      <c r="C892" t="s">
        <v>1092</v>
      </c>
      <c r="D892" t="s">
        <v>100</v>
      </c>
      <c r="E892">
        <v>11</v>
      </c>
      <c r="F892" t="s">
        <v>214</v>
      </c>
      <c r="G892">
        <v>25.14</v>
      </c>
      <c r="H892" t="s">
        <v>204</v>
      </c>
      <c r="K892" t="s">
        <v>1098</v>
      </c>
    </row>
    <row r="893" spans="2:11" hidden="1">
      <c r="B893">
        <v>172</v>
      </c>
      <c r="C893" t="s">
        <v>1092</v>
      </c>
      <c r="D893" t="s">
        <v>100</v>
      </c>
      <c r="E893">
        <v>9</v>
      </c>
      <c r="F893" t="s">
        <v>216</v>
      </c>
      <c r="G893">
        <v>3833685.17</v>
      </c>
      <c r="H893" t="s">
        <v>204</v>
      </c>
      <c r="K893" t="s">
        <v>1099</v>
      </c>
    </row>
    <row r="894" spans="2:11" hidden="1">
      <c r="B894">
        <v>172</v>
      </c>
      <c r="C894" t="s">
        <v>1092</v>
      </c>
      <c r="D894" t="s">
        <v>100</v>
      </c>
      <c r="E894">
        <v>9</v>
      </c>
      <c r="F894" t="s">
        <v>218</v>
      </c>
      <c r="G894">
        <v>2300211.1</v>
      </c>
      <c r="H894" t="s">
        <v>204</v>
      </c>
      <c r="K894" t="s">
        <v>1100</v>
      </c>
    </row>
    <row r="895" spans="2:11" hidden="1">
      <c r="B895">
        <v>263</v>
      </c>
      <c r="C895" t="s">
        <v>1101</v>
      </c>
      <c r="D895" t="s">
        <v>101</v>
      </c>
      <c r="E895">
        <v>6</v>
      </c>
      <c r="F895" t="s">
        <v>202</v>
      </c>
      <c r="G895">
        <v>33345847.18</v>
      </c>
      <c r="H895" t="s">
        <v>204</v>
      </c>
      <c r="K895" t="s">
        <v>1102</v>
      </c>
    </row>
    <row r="896" spans="2:11" hidden="1">
      <c r="B896">
        <v>263</v>
      </c>
      <c r="C896" t="s">
        <v>1101</v>
      </c>
      <c r="D896" t="s">
        <v>101</v>
      </c>
      <c r="E896">
        <v>14</v>
      </c>
      <c r="F896" t="s">
        <v>205</v>
      </c>
      <c r="G896">
        <v>18470927.859999999</v>
      </c>
      <c r="H896" t="s">
        <v>204</v>
      </c>
      <c r="K896" t="s">
        <v>1103</v>
      </c>
    </row>
    <row r="897" spans="2:11" hidden="1">
      <c r="B897">
        <v>263</v>
      </c>
      <c r="C897" t="s">
        <v>1101</v>
      </c>
      <c r="D897" t="s">
        <v>101</v>
      </c>
      <c r="E897">
        <v>14</v>
      </c>
      <c r="F897" t="s">
        <v>207</v>
      </c>
      <c r="G897">
        <v>20</v>
      </c>
      <c r="H897" t="s">
        <v>204</v>
      </c>
      <c r="K897" t="s">
        <v>1104</v>
      </c>
    </row>
    <row r="898" spans="2:11" hidden="1">
      <c r="B898">
        <v>263</v>
      </c>
      <c r="C898" t="s">
        <v>1101</v>
      </c>
      <c r="D898" t="s">
        <v>101</v>
      </c>
      <c r="E898">
        <v>14</v>
      </c>
      <c r="F898" t="s">
        <v>209</v>
      </c>
      <c r="G898">
        <v>3694504.87</v>
      </c>
      <c r="H898" t="s">
        <v>204</v>
      </c>
      <c r="K898" t="s">
        <v>1105</v>
      </c>
    </row>
    <row r="899" spans="2:11" hidden="1">
      <c r="B899">
        <v>263</v>
      </c>
      <c r="C899" t="s">
        <v>1101</v>
      </c>
      <c r="D899" t="s">
        <v>101</v>
      </c>
      <c r="E899">
        <v>11</v>
      </c>
      <c r="F899" t="s">
        <v>211</v>
      </c>
      <c r="G899">
        <v>5175706.47</v>
      </c>
      <c r="H899" t="s">
        <v>204</v>
      </c>
      <c r="K899" t="s">
        <v>1106</v>
      </c>
    </row>
    <row r="900" spans="2:11" hidden="1">
      <c r="B900">
        <v>263</v>
      </c>
      <c r="C900" t="s">
        <v>1101</v>
      </c>
      <c r="D900" t="s">
        <v>101</v>
      </c>
      <c r="E900">
        <v>11</v>
      </c>
      <c r="F900" t="s">
        <v>213</v>
      </c>
      <c r="G900">
        <v>18470927.859999999</v>
      </c>
      <c r="H900" t="s">
        <v>204</v>
      </c>
      <c r="K900" t="s">
        <v>1103</v>
      </c>
    </row>
    <row r="901" spans="2:11" hidden="1">
      <c r="B901">
        <v>263</v>
      </c>
      <c r="C901" t="s">
        <v>1101</v>
      </c>
      <c r="D901" t="s">
        <v>101</v>
      </c>
      <c r="E901">
        <v>11</v>
      </c>
      <c r="F901" t="s">
        <v>214</v>
      </c>
      <c r="G901">
        <v>28.02</v>
      </c>
      <c r="H901" t="s">
        <v>204</v>
      </c>
      <c r="K901" t="s">
        <v>1107</v>
      </c>
    </row>
    <row r="902" spans="2:11" hidden="1">
      <c r="B902">
        <v>263</v>
      </c>
      <c r="C902" t="s">
        <v>1101</v>
      </c>
      <c r="D902" t="s">
        <v>101</v>
      </c>
      <c r="E902">
        <v>9</v>
      </c>
      <c r="F902" t="s">
        <v>216</v>
      </c>
      <c r="G902">
        <v>4617731.97</v>
      </c>
      <c r="H902" t="s">
        <v>204</v>
      </c>
      <c r="K902" t="s">
        <v>1108</v>
      </c>
    </row>
    <row r="903" spans="2:11" hidden="1">
      <c r="B903">
        <v>263</v>
      </c>
      <c r="C903" t="s">
        <v>1101</v>
      </c>
      <c r="D903" t="s">
        <v>101</v>
      </c>
      <c r="E903">
        <v>9</v>
      </c>
      <c r="F903" t="s">
        <v>218</v>
      </c>
      <c r="G903">
        <v>2770639.18</v>
      </c>
      <c r="H903" t="s">
        <v>204</v>
      </c>
      <c r="K903" t="s">
        <v>1109</v>
      </c>
    </row>
    <row r="904" spans="2:11" hidden="1">
      <c r="B904">
        <v>231</v>
      </c>
      <c r="C904" t="s">
        <v>1110</v>
      </c>
      <c r="D904" t="s">
        <v>102</v>
      </c>
      <c r="E904">
        <v>6</v>
      </c>
      <c r="F904" t="s">
        <v>202</v>
      </c>
      <c r="G904">
        <v>64218293.990000002</v>
      </c>
      <c r="H904" t="s">
        <v>204</v>
      </c>
      <c r="K904" t="s">
        <v>1111</v>
      </c>
    </row>
    <row r="905" spans="2:11" hidden="1">
      <c r="B905">
        <v>231</v>
      </c>
      <c r="C905" t="s">
        <v>1110</v>
      </c>
      <c r="D905" t="s">
        <v>102</v>
      </c>
      <c r="E905">
        <v>14</v>
      </c>
      <c r="F905" t="s">
        <v>205</v>
      </c>
      <c r="G905">
        <v>30743767.66</v>
      </c>
      <c r="H905" t="s">
        <v>204</v>
      </c>
      <c r="K905" t="s">
        <v>1112</v>
      </c>
    </row>
    <row r="906" spans="2:11" hidden="1">
      <c r="B906">
        <v>231</v>
      </c>
      <c r="C906" t="s">
        <v>1110</v>
      </c>
      <c r="D906" t="s">
        <v>102</v>
      </c>
      <c r="E906">
        <v>14</v>
      </c>
      <c r="F906" t="s">
        <v>207</v>
      </c>
      <c r="G906">
        <v>23.27</v>
      </c>
      <c r="H906" t="s">
        <v>204</v>
      </c>
      <c r="K906" t="s">
        <v>1113</v>
      </c>
    </row>
    <row r="907" spans="2:11" hidden="1">
      <c r="B907">
        <v>231</v>
      </c>
      <c r="C907" t="s">
        <v>1110</v>
      </c>
      <c r="D907" t="s">
        <v>102</v>
      </c>
      <c r="E907">
        <v>14</v>
      </c>
      <c r="F907" t="s">
        <v>209</v>
      </c>
      <c r="G907">
        <v>7153558.1600000001</v>
      </c>
      <c r="H907" t="s">
        <v>204</v>
      </c>
      <c r="K907" t="s">
        <v>1114</v>
      </c>
    </row>
    <row r="908" spans="2:11" hidden="1">
      <c r="B908">
        <v>231</v>
      </c>
      <c r="C908" t="s">
        <v>1110</v>
      </c>
      <c r="D908" t="s">
        <v>102</v>
      </c>
      <c r="E908">
        <v>11</v>
      </c>
      <c r="F908" t="s">
        <v>211</v>
      </c>
      <c r="G908">
        <v>8583808.1400000006</v>
      </c>
      <c r="H908" t="s">
        <v>204</v>
      </c>
      <c r="K908" t="s">
        <v>1115</v>
      </c>
    </row>
    <row r="909" spans="2:11" hidden="1">
      <c r="B909">
        <v>231</v>
      </c>
      <c r="C909" t="s">
        <v>1110</v>
      </c>
      <c r="D909" t="s">
        <v>102</v>
      </c>
      <c r="E909">
        <v>11</v>
      </c>
      <c r="F909" t="s">
        <v>213</v>
      </c>
      <c r="G909">
        <v>30743767.66</v>
      </c>
      <c r="H909" t="s">
        <v>204</v>
      </c>
      <c r="K909" t="s">
        <v>1112</v>
      </c>
    </row>
    <row r="910" spans="2:11" hidden="1">
      <c r="B910">
        <v>231</v>
      </c>
      <c r="C910" t="s">
        <v>1110</v>
      </c>
      <c r="D910" t="s">
        <v>102</v>
      </c>
      <c r="E910">
        <v>11</v>
      </c>
      <c r="F910" t="s">
        <v>214</v>
      </c>
      <c r="G910">
        <v>27.92</v>
      </c>
      <c r="H910" t="s">
        <v>204</v>
      </c>
      <c r="K910" t="s">
        <v>1116</v>
      </c>
    </row>
    <row r="911" spans="2:11" hidden="1">
      <c r="B911">
        <v>231</v>
      </c>
      <c r="C911" t="s">
        <v>1110</v>
      </c>
      <c r="D911" t="s">
        <v>102</v>
      </c>
      <c r="E911">
        <v>9</v>
      </c>
      <c r="F911" t="s">
        <v>216</v>
      </c>
      <c r="G911">
        <v>7685941.9199999999</v>
      </c>
      <c r="H911" t="s">
        <v>204</v>
      </c>
      <c r="K911" t="s">
        <v>1117</v>
      </c>
    </row>
    <row r="912" spans="2:11" hidden="1">
      <c r="B912">
        <v>231</v>
      </c>
      <c r="C912" t="s">
        <v>1110</v>
      </c>
      <c r="D912" t="s">
        <v>102</v>
      </c>
      <c r="E912">
        <v>9</v>
      </c>
      <c r="F912" t="s">
        <v>218</v>
      </c>
      <c r="G912">
        <v>4611565.1500000004</v>
      </c>
      <c r="H912" t="s">
        <v>204</v>
      </c>
      <c r="K912" t="s">
        <v>1118</v>
      </c>
    </row>
    <row r="913" spans="2:11" hidden="1">
      <c r="B913">
        <v>189</v>
      </c>
      <c r="C913" t="s">
        <v>1119</v>
      </c>
      <c r="D913" t="s">
        <v>103</v>
      </c>
      <c r="E913">
        <v>6</v>
      </c>
      <c r="F913" t="s">
        <v>202</v>
      </c>
      <c r="G913">
        <v>75986606.840000004</v>
      </c>
      <c r="H913" t="s">
        <v>204</v>
      </c>
      <c r="K913" t="s">
        <v>1120</v>
      </c>
    </row>
    <row r="914" spans="2:11" hidden="1">
      <c r="B914">
        <v>189</v>
      </c>
      <c r="C914" t="s">
        <v>1119</v>
      </c>
      <c r="D914" t="s">
        <v>103</v>
      </c>
      <c r="E914">
        <v>14</v>
      </c>
      <c r="F914" t="s">
        <v>205</v>
      </c>
      <c r="G914">
        <v>42527403.07</v>
      </c>
      <c r="H914" t="s">
        <v>204</v>
      </c>
      <c r="K914" t="s">
        <v>1121</v>
      </c>
    </row>
    <row r="915" spans="2:11" hidden="1">
      <c r="B915">
        <v>189</v>
      </c>
      <c r="C915" t="s">
        <v>1119</v>
      </c>
      <c r="D915" t="s">
        <v>103</v>
      </c>
      <c r="E915">
        <v>14</v>
      </c>
      <c r="F915" t="s">
        <v>207</v>
      </c>
      <c r="G915">
        <v>13.5</v>
      </c>
      <c r="H915" t="s">
        <v>204</v>
      </c>
      <c r="K915" t="s">
        <v>1122</v>
      </c>
    </row>
    <row r="916" spans="2:11" hidden="1">
      <c r="B916">
        <v>189</v>
      </c>
      <c r="C916" t="s">
        <v>1119</v>
      </c>
      <c r="D916" t="s">
        <v>103</v>
      </c>
      <c r="E916">
        <v>14</v>
      </c>
      <c r="F916" t="s">
        <v>209</v>
      </c>
      <c r="G916">
        <v>5743250.7999999998</v>
      </c>
      <c r="H916" t="s">
        <v>204</v>
      </c>
      <c r="K916" t="s">
        <v>1123</v>
      </c>
    </row>
    <row r="917" spans="2:11" hidden="1">
      <c r="B917">
        <v>189</v>
      </c>
      <c r="C917" t="s">
        <v>1119</v>
      </c>
      <c r="D917" t="s">
        <v>103</v>
      </c>
      <c r="E917">
        <v>11</v>
      </c>
      <c r="F917" t="s">
        <v>211</v>
      </c>
      <c r="G917">
        <v>9341432.1099999994</v>
      </c>
      <c r="H917" t="s">
        <v>204</v>
      </c>
      <c r="K917" t="s">
        <v>1124</v>
      </c>
    </row>
    <row r="918" spans="2:11" hidden="1">
      <c r="B918">
        <v>189</v>
      </c>
      <c r="C918" t="s">
        <v>1119</v>
      </c>
      <c r="D918" t="s">
        <v>103</v>
      </c>
      <c r="E918">
        <v>11</v>
      </c>
      <c r="F918" t="s">
        <v>213</v>
      </c>
      <c r="G918">
        <v>42527403.07</v>
      </c>
      <c r="H918" t="s">
        <v>204</v>
      </c>
      <c r="K918" t="s">
        <v>1121</v>
      </c>
    </row>
    <row r="919" spans="2:11" hidden="1">
      <c r="B919">
        <v>189</v>
      </c>
      <c r="C919" t="s">
        <v>1119</v>
      </c>
      <c r="D919" t="s">
        <v>103</v>
      </c>
      <c r="E919">
        <v>11</v>
      </c>
      <c r="F919" t="s">
        <v>214</v>
      </c>
      <c r="G919">
        <v>21.97</v>
      </c>
      <c r="H919" t="s">
        <v>204</v>
      </c>
      <c r="K919" t="s">
        <v>1125</v>
      </c>
    </row>
    <row r="920" spans="2:11" hidden="1">
      <c r="B920">
        <v>189</v>
      </c>
      <c r="C920" t="s">
        <v>1119</v>
      </c>
      <c r="D920" t="s">
        <v>103</v>
      </c>
      <c r="E920">
        <v>9</v>
      </c>
      <c r="F920" t="s">
        <v>216</v>
      </c>
      <c r="G920">
        <v>10631850.77</v>
      </c>
      <c r="H920" t="s">
        <v>204</v>
      </c>
      <c r="K920" t="s">
        <v>1126</v>
      </c>
    </row>
    <row r="921" spans="2:11" hidden="1">
      <c r="B921">
        <v>189</v>
      </c>
      <c r="C921" t="s">
        <v>1119</v>
      </c>
      <c r="D921" t="s">
        <v>103</v>
      </c>
      <c r="E921">
        <v>9</v>
      </c>
      <c r="F921" t="s">
        <v>218</v>
      </c>
      <c r="G921">
        <v>6379110.46</v>
      </c>
      <c r="H921" t="s">
        <v>204</v>
      </c>
      <c r="K921" t="s">
        <v>1127</v>
      </c>
    </row>
    <row r="922" spans="2:11" hidden="1">
      <c r="B922">
        <v>200</v>
      </c>
      <c r="C922" t="s">
        <v>1128</v>
      </c>
      <c r="D922" t="s">
        <v>104</v>
      </c>
      <c r="E922">
        <v>6</v>
      </c>
      <c r="F922" t="s">
        <v>202</v>
      </c>
      <c r="G922">
        <v>36820042.280000001</v>
      </c>
      <c r="H922" t="s">
        <v>204</v>
      </c>
      <c r="K922" t="s">
        <v>1129</v>
      </c>
    </row>
    <row r="923" spans="2:11" hidden="1">
      <c r="B923">
        <v>200</v>
      </c>
      <c r="C923" t="s">
        <v>1128</v>
      </c>
      <c r="D923" t="s">
        <v>104</v>
      </c>
      <c r="E923">
        <v>14</v>
      </c>
      <c r="F923" t="s">
        <v>205</v>
      </c>
      <c r="G923">
        <v>22169667.530000001</v>
      </c>
      <c r="H923" t="s">
        <v>204</v>
      </c>
      <c r="K923" t="s">
        <v>1130</v>
      </c>
    </row>
    <row r="924" spans="2:11" hidden="1">
      <c r="B924">
        <v>200</v>
      </c>
      <c r="C924" t="s">
        <v>1128</v>
      </c>
      <c r="D924" t="s">
        <v>104</v>
      </c>
      <c r="E924">
        <v>14</v>
      </c>
      <c r="F924" t="s">
        <v>207</v>
      </c>
      <c r="G924">
        <v>23.56</v>
      </c>
      <c r="H924" t="s">
        <v>204</v>
      </c>
      <c r="K924" t="s">
        <v>1131</v>
      </c>
    </row>
    <row r="925" spans="2:11" hidden="1">
      <c r="B925">
        <v>200</v>
      </c>
      <c r="C925" t="s">
        <v>1128</v>
      </c>
      <c r="D925" t="s">
        <v>104</v>
      </c>
      <c r="E925">
        <v>14</v>
      </c>
      <c r="F925" t="s">
        <v>209</v>
      </c>
      <c r="G925">
        <v>5224124.24</v>
      </c>
      <c r="H925" t="s">
        <v>204</v>
      </c>
      <c r="K925" t="s">
        <v>1132</v>
      </c>
    </row>
    <row r="926" spans="2:11" hidden="1">
      <c r="B926">
        <v>200</v>
      </c>
      <c r="C926" t="s">
        <v>1128</v>
      </c>
      <c r="D926" t="s">
        <v>104</v>
      </c>
      <c r="E926">
        <v>11</v>
      </c>
      <c r="F926" t="s">
        <v>211</v>
      </c>
      <c r="G926">
        <v>5459157.6200000001</v>
      </c>
      <c r="H926" t="s">
        <v>204</v>
      </c>
      <c r="K926" t="s">
        <v>1133</v>
      </c>
    </row>
    <row r="927" spans="2:11" hidden="1">
      <c r="B927">
        <v>200</v>
      </c>
      <c r="C927" t="s">
        <v>1128</v>
      </c>
      <c r="D927" t="s">
        <v>104</v>
      </c>
      <c r="E927">
        <v>11</v>
      </c>
      <c r="F927" t="s">
        <v>213</v>
      </c>
      <c r="G927">
        <v>22169667.530000001</v>
      </c>
      <c r="H927" t="s">
        <v>204</v>
      </c>
      <c r="K927" t="s">
        <v>1130</v>
      </c>
    </row>
    <row r="928" spans="2:11" hidden="1">
      <c r="B928">
        <v>200</v>
      </c>
      <c r="C928" t="s">
        <v>1128</v>
      </c>
      <c r="D928" t="s">
        <v>104</v>
      </c>
      <c r="E928">
        <v>11</v>
      </c>
      <c r="F928" t="s">
        <v>214</v>
      </c>
      <c r="G928">
        <v>24.62</v>
      </c>
      <c r="H928" t="s">
        <v>204</v>
      </c>
      <c r="K928" t="s">
        <v>1134</v>
      </c>
    </row>
    <row r="929" spans="2:11" hidden="1">
      <c r="B929">
        <v>200</v>
      </c>
      <c r="C929" t="s">
        <v>1128</v>
      </c>
      <c r="D929" t="s">
        <v>104</v>
      </c>
      <c r="E929">
        <v>9</v>
      </c>
      <c r="F929" t="s">
        <v>216</v>
      </c>
      <c r="G929">
        <v>5542416.8799999999</v>
      </c>
      <c r="H929" t="s">
        <v>204</v>
      </c>
      <c r="K929" t="s">
        <v>1135</v>
      </c>
    </row>
    <row r="930" spans="2:11" hidden="1">
      <c r="B930">
        <v>200</v>
      </c>
      <c r="C930" t="s">
        <v>1128</v>
      </c>
      <c r="D930" t="s">
        <v>104</v>
      </c>
      <c r="E930">
        <v>9</v>
      </c>
      <c r="F930" t="s">
        <v>218</v>
      </c>
      <c r="G930">
        <v>3325450.13</v>
      </c>
      <c r="H930" t="s">
        <v>204</v>
      </c>
      <c r="K930" t="s">
        <v>1136</v>
      </c>
    </row>
    <row r="931" spans="2:11" hidden="1">
      <c r="B931">
        <v>49</v>
      </c>
      <c r="C931" t="s">
        <v>1137</v>
      </c>
      <c r="D931" t="s">
        <v>105</v>
      </c>
      <c r="E931">
        <v>6</v>
      </c>
      <c r="F931" t="s">
        <v>202</v>
      </c>
      <c r="G931">
        <v>25034178.449999999</v>
      </c>
      <c r="H931" t="s">
        <v>204</v>
      </c>
      <c r="K931" t="s">
        <v>1138</v>
      </c>
    </row>
    <row r="932" spans="2:11" hidden="1">
      <c r="B932">
        <v>49</v>
      </c>
      <c r="C932" t="s">
        <v>1137</v>
      </c>
      <c r="D932" t="s">
        <v>105</v>
      </c>
      <c r="E932">
        <v>14</v>
      </c>
      <c r="F932" t="s">
        <v>205</v>
      </c>
      <c r="G932">
        <v>18270183.120000001</v>
      </c>
      <c r="H932" t="s">
        <v>204</v>
      </c>
      <c r="K932" t="s">
        <v>1139</v>
      </c>
    </row>
    <row r="933" spans="2:11" hidden="1">
      <c r="B933">
        <v>49</v>
      </c>
      <c r="C933" t="s">
        <v>1137</v>
      </c>
      <c r="D933" t="s">
        <v>105</v>
      </c>
      <c r="E933">
        <v>14</v>
      </c>
      <c r="F933" t="s">
        <v>207</v>
      </c>
      <c r="G933">
        <v>26.39</v>
      </c>
      <c r="H933" t="s">
        <v>204</v>
      </c>
      <c r="K933" t="s">
        <v>1140</v>
      </c>
    </row>
    <row r="934" spans="2:11" hidden="1">
      <c r="B934">
        <v>49</v>
      </c>
      <c r="C934" t="s">
        <v>1137</v>
      </c>
      <c r="D934" t="s">
        <v>105</v>
      </c>
      <c r="E934">
        <v>14</v>
      </c>
      <c r="F934" t="s">
        <v>209</v>
      </c>
      <c r="G934">
        <v>4820727.0999999996</v>
      </c>
      <c r="H934" t="s">
        <v>204</v>
      </c>
      <c r="K934" t="s">
        <v>1141</v>
      </c>
    </row>
    <row r="935" spans="2:11" hidden="1">
      <c r="B935">
        <v>49</v>
      </c>
      <c r="C935" t="s">
        <v>1137</v>
      </c>
      <c r="D935" t="s">
        <v>105</v>
      </c>
      <c r="E935">
        <v>11</v>
      </c>
      <c r="F935" t="s">
        <v>211</v>
      </c>
      <c r="G935">
        <v>4808170.7300000004</v>
      </c>
      <c r="H935" t="s">
        <v>204</v>
      </c>
      <c r="K935" t="s">
        <v>1142</v>
      </c>
    </row>
    <row r="936" spans="2:11" hidden="1">
      <c r="B936">
        <v>49</v>
      </c>
      <c r="C936" t="s">
        <v>1137</v>
      </c>
      <c r="D936" t="s">
        <v>105</v>
      </c>
      <c r="E936">
        <v>11</v>
      </c>
      <c r="F936" t="s">
        <v>213</v>
      </c>
      <c r="G936">
        <v>18270183.120000001</v>
      </c>
      <c r="H936" t="s">
        <v>204</v>
      </c>
      <c r="K936" t="s">
        <v>1139</v>
      </c>
    </row>
    <row r="937" spans="2:11" hidden="1">
      <c r="B937">
        <v>49</v>
      </c>
      <c r="C937" t="s">
        <v>1137</v>
      </c>
      <c r="D937" t="s">
        <v>105</v>
      </c>
      <c r="E937">
        <v>11</v>
      </c>
      <c r="F937" t="s">
        <v>214</v>
      </c>
      <c r="G937">
        <v>26.32</v>
      </c>
      <c r="H937" t="s">
        <v>204</v>
      </c>
      <c r="K937" t="s">
        <v>727</v>
      </c>
    </row>
    <row r="938" spans="2:11" hidden="1">
      <c r="B938">
        <v>49</v>
      </c>
      <c r="C938" t="s">
        <v>1137</v>
      </c>
      <c r="D938" t="s">
        <v>105</v>
      </c>
      <c r="E938">
        <v>9</v>
      </c>
      <c r="F938" t="s">
        <v>216</v>
      </c>
      <c r="G938">
        <v>4567545.78</v>
      </c>
      <c r="H938" t="s">
        <v>204</v>
      </c>
      <c r="K938" t="s">
        <v>1143</v>
      </c>
    </row>
    <row r="939" spans="2:11" hidden="1">
      <c r="B939">
        <v>49</v>
      </c>
      <c r="C939" t="s">
        <v>1137</v>
      </c>
      <c r="D939" t="s">
        <v>105</v>
      </c>
      <c r="E939">
        <v>9</v>
      </c>
      <c r="F939" t="s">
        <v>218</v>
      </c>
      <c r="G939">
        <v>2740527.47</v>
      </c>
      <c r="H939" t="s">
        <v>204</v>
      </c>
      <c r="K939" t="s">
        <v>1144</v>
      </c>
    </row>
    <row r="940" spans="2:11" hidden="1">
      <c r="B940">
        <v>199</v>
      </c>
      <c r="C940" t="s">
        <v>1145</v>
      </c>
      <c r="D940" t="s">
        <v>106</v>
      </c>
      <c r="E940">
        <v>6</v>
      </c>
      <c r="F940" t="s">
        <v>202</v>
      </c>
      <c r="G940">
        <v>34093229.060000002</v>
      </c>
      <c r="H940" t="s">
        <v>204</v>
      </c>
      <c r="K940" t="s">
        <v>1146</v>
      </c>
    </row>
    <row r="941" spans="2:11" hidden="1">
      <c r="B941">
        <v>199</v>
      </c>
      <c r="C941" t="s">
        <v>1145</v>
      </c>
      <c r="D941" t="s">
        <v>106</v>
      </c>
      <c r="E941">
        <v>14</v>
      </c>
      <c r="F941" t="s">
        <v>205</v>
      </c>
      <c r="G941">
        <v>17672857.260000002</v>
      </c>
      <c r="H941" t="s">
        <v>204</v>
      </c>
      <c r="K941" t="s">
        <v>1147</v>
      </c>
    </row>
    <row r="942" spans="2:11" hidden="1">
      <c r="B942">
        <v>199</v>
      </c>
      <c r="C942" t="s">
        <v>1145</v>
      </c>
      <c r="D942" t="s">
        <v>106</v>
      </c>
      <c r="E942">
        <v>14</v>
      </c>
      <c r="F942" t="s">
        <v>207</v>
      </c>
      <c r="G942">
        <v>20.25</v>
      </c>
      <c r="H942" t="s">
        <v>204</v>
      </c>
      <c r="K942" t="s">
        <v>1148</v>
      </c>
    </row>
    <row r="943" spans="2:11" hidden="1">
      <c r="B943">
        <v>199</v>
      </c>
      <c r="C943" t="s">
        <v>1145</v>
      </c>
      <c r="D943" t="s">
        <v>106</v>
      </c>
      <c r="E943">
        <v>14</v>
      </c>
      <c r="F943" t="s">
        <v>209</v>
      </c>
      <c r="G943">
        <v>3579379.68</v>
      </c>
      <c r="H943" t="s">
        <v>204</v>
      </c>
      <c r="K943" t="s">
        <v>1149</v>
      </c>
    </row>
    <row r="944" spans="2:11" hidden="1">
      <c r="B944">
        <v>199</v>
      </c>
      <c r="C944" t="s">
        <v>1145</v>
      </c>
      <c r="D944" t="s">
        <v>106</v>
      </c>
      <c r="E944">
        <v>11</v>
      </c>
      <c r="F944" t="s">
        <v>211</v>
      </c>
      <c r="G944">
        <v>3794002.85</v>
      </c>
      <c r="H944" t="s">
        <v>204</v>
      </c>
      <c r="K944" t="s">
        <v>1150</v>
      </c>
    </row>
    <row r="945" spans="2:11" hidden="1">
      <c r="B945">
        <v>199</v>
      </c>
      <c r="C945" t="s">
        <v>1145</v>
      </c>
      <c r="D945" t="s">
        <v>106</v>
      </c>
      <c r="E945">
        <v>11</v>
      </c>
      <c r="F945" t="s">
        <v>213</v>
      </c>
      <c r="G945">
        <v>17672857.260000002</v>
      </c>
      <c r="H945" t="s">
        <v>204</v>
      </c>
      <c r="K945" t="s">
        <v>1147</v>
      </c>
    </row>
    <row r="946" spans="2:11" hidden="1">
      <c r="B946">
        <v>199</v>
      </c>
      <c r="C946" t="s">
        <v>1145</v>
      </c>
      <c r="D946" t="s">
        <v>106</v>
      </c>
      <c r="E946">
        <v>11</v>
      </c>
      <c r="F946" t="s">
        <v>214</v>
      </c>
      <c r="G946">
        <v>21.47</v>
      </c>
      <c r="H946" t="s">
        <v>204</v>
      </c>
      <c r="K946" t="s">
        <v>269</v>
      </c>
    </row>
    <row r="947" spans="2:11" hidden="1">
      <c r="B947">
        <v>199</v>
      </c>
      <c r="C947" t="s">
        <v>1145</v>
      </c>
      <c r="D947" t="s">
        <v>106</v>
      </c>
      <c r="E947">
        <v>9</v>
      </c>
      <c r="F947" t="s">
        <v>216</v>
      </c>
      <c r="G947">
        <v>4418214.32</v>
      </c>
      <c r="H947" t="s">
        <v>204</v>
      </c>
      <c r="K947" t="s">
        <v>1151</v>
      </c>
    </row>
    <row r="948" spans="2:11" hidden="1">
      <c r="B948">
        <v>199</v>
      </c>
      <c r="C948" t="s">
        <v>1145</v>
      </c>
      <c r="D948" t="s">
        <v>106</v>
      </c>
      <c r="E948">
        <v>9</v>
      </c>
      <c r="F948" t="s">
        <v>218</v>
      </c>
      <c r="G948">
        <v>2650928.59</v>
      </c>
      <c r="H948" t="s">
        <v>204</v>
      </c>
      <c r="K948" t="s">
        <v>1152</v>
      </c>
    </row>
    <row r="949" spans="2:11" hidden="1">
      <c r="B949">
        <v>262</v>
      </c>
      <c r="C949" t="s">
        <v>1153</v>
      </c>
      <c r="D949" t="s">
        <v>107</v>
      </c>
      <c r="E949">
        <v>6</v>
      </c>
      <c r="F949" t="s">
        <v>202</v>
      </c>
      <c r="G949">
        <v>22030460.93</v>
      </c>
      <c r="H949" t="s">
        <v>204</v>
      </c>
      <c r="K949" t="s">
        <v>1154</v>
      </c>
    </row>
    <row r="950" spans="2:11" hidden="1">
      <c r="B950">
        <v>262</v>
      </c>
      <c r="C950" t="s">
        <v>1153</v>
      </c>
      <c r="D950" t="s">
        <v>107</v>
      </c>
      <c r="E950">
        <v>14</v>
      </c>
      <c r="F950" t="s">
        <v>205</v>
      </c>
      <c r="G950">
        <v>14334124.23</v>
      </c>
      <c r="H950" t="s">
        <v>204</v>
      </c>
      <c r="K950" t="s">
        <v>1155</v>
      </c>
    </row>
    <row r="951" spans="2:11" hidden="1">
      <c r="B951">
        <v>262</v>
      </c>
      <c r="C951" t="s">
        <v>1153</v>
      </c>
      <c r="D951" t="s">
        <v>107</v>
      </c>
      <c r="E951">
        <v>14</v>
      </c>
      <c r="F951" t="s">
        <v>207</v>
      </c>
      <c r="G951">
        <v>24.18</v>
      </c>
      <c r="H951" t="s">
        <v>204</v>
      </c>
      <c r="K951" t="s">
        <v>511</v>
      </c>
    </row>
    <row r="952" spans="2:11" hidden="1">
      <c r="B952">
        <v>262</v>
      </c>
      <c r="C952" t="s">
        <v>1153</v>
      </c>
      <c r="D952" t="s">
        <v>107</v>
      </c>
      <c r="E952">
        <v>14</v>
      </c>
      <c r="F952" t="s">
        <v>209</v>
      </c>
      <c r="G952">
        <v>3465626.05</v>
      </c>
      <c r="H952" t="s">
        <v>204</v>
      </c>
      <c r="K952" t="s">
        <v>1156</v>
      </c>
    </row>
    <row r="953" spans="2:11" hidden="1">
      <c r="B953">
        <v>262</v>
      </c>
      <c r="C953" t="s">
        <v>1153</v>
      </c>
      <c r="D953" t="s">
        <v>107</v>
      </c>
      <c r="E953">
        <v>11</v>
      </c>
      <c r="F953" t="s">
        <v>211</v>
      </c>
      <c r="G953">
        <v>3099598.03</v>
      </c>
      <c r="H953" t="s">
        <v>204</v>
      </c>
      <c r="K953" t="s">
        <v>1157</v>
      </c>
    </row>
    <row r="954" spans="2:11" hidden="1">
      <c r="B954">
        <v>262</v>
      </c>
      <c r="C954" t="s">
        <v>1153</v>
      </c>
      <c r="D954" t="s">
        <v>107</v>
      </c>
      <c r="E954">
        <v>11</v>
      </c>
      <c r="F954" t="s">
        <v>213</v>
      </c>
      <c r="G954">
        <v>14334124.23</v>
      </c>
      <c r="H954" t="s">
        <v>204</v>
      </c>
      <c r="K954" t="s">
        <v>1155</v>
      </c>
    </row>
    <row r="955" spans="2:11" hidden="1">
      <c r="B955">
        <v>262</v>
      </c>
      <c r="C955" t="s">
        <v>1153</v>
      </c>
      <c r="D955" t="s">
        <v>107</v>
      </c>
      <c r="E955">
        <v>11</v>
      </c>
      <c r="F955" t="s">
        <v>214</v>
      </c>
      <c r="G955">
        <v>21.62</v>
      </c>
      <c r="H955" t="s">
        <v>204</v>
      </c>
      <c r="K955" t="s">
        <v>1158</v>
      </c>
    </row>
    <row r="956" spans="2:11" hidden="1">
      <c r="B956">
        <v>262</v>
      </c>
      <c r="C956" t="s">
        <v>1153</v>
      </c>
      <c r="D956" t="s">
        <v>107</v>
      </c>
      <c r="E956">
        <v>9</v>
      </c>
      <c r="F956" t="s">
        <v>216</v>
      </c>
      <c r="G956">
        <v>3583531.06</v>
      </c>
      <c r="H956" t="s">
        <v>204</v>
      </c>
      <c r="K956" t="s">
        <v>1159</v>
      </c>
    </row>
    <row r="957" spans="2:11" hidden="1">
      <c r="B957">
        <v>262</v>
      </c>
      <c r="C957" t="s">
        <v>1153</v>
      </c>
      <c r="D957" t="s">
        <v>107</v>
      </c>
      <c r="E957">
        <v>9</v>
      </c>
      <c r="F957" t="s">
        <v>218</v>
      </c>
      <c r="G957">
        <v>2150118.63</v>
      </c>
      <c r="H957" t="s">
        <v>204</v>
      </c>
      <c r="K957" t="s">
        <v>1160</v>
      </c>
    </row>
    <row r="958" spans="2:11" hidden="1">
      <c r="B958">
        <v>237</v>
      </c>
      <c r="C958" t="s">
        <v>1161</v>
      </c>
      <c r="D958" t="s">
        <v>108</v>
      </c>
      <c r="E958">
        <v>6</v>
      </c>
      <c r="F958" t="s">
        <v>202</v>
      </c>
      <c r="G958">
        <v>24018096.789999999</v>
      </c>
      <c r="H958" t="s">
        <v>204</v>
      </c>
      <c r="K958" t="s">
        <v>1162</v>
      </c>
    </row>
    <row r="959" spans="2:11" hidden="1">
      <c r="B959">
        <v>237</v>
      </c>
      <c r="C959" t="s">
        <v>1161</v>
      </c>
      <c r="D959" t="s">
        <v>108</v>
      </c>
      <c r="E959">
        <v>14</v>
      </c>
      <c r="F959" t="s">
        <v>205</v>
      </c>
      <c r="G959">
        <v>15586686.84</v>
      </c>
      <c r="H959" t="s">
        <v>204</v>
      </c>
      <c r="K959" t="s">
        <v>1163</v>
      </c>
    </row>
    <row r="960" spans="2:11" hidden="1">
      <c r="B960">
        <v>237</v>
      </c>
      <c r="C960" t="s">
        <v>1161</v>
      </c>
      <c r="D960" t="s">
        <v>108</v>
      </c>
      <c r="E960">
        <v>14</v>
      </c>
      <c r="F960" t="s">
        <v>207</v>
      </c>
      <c r="G960">
        <v>22.36</v>
      </c>
      <c r="H960" t="s">
        <v>204</v>
      </c>
      <c r="K960" t="s">
        <v>677</v>
      </c>
    </row>
    <row r="961" spans="2:11" hidden="1">
      <c r="B961">
        <v>237</v>
      </c>
      <c r="C961" t="s">
        <v>1161</v>
      </c>
      <c r="D961" t="s">
        <v>108</v>
      </c>
      <c r="E961">
        <v>14</v>
      </c>
      <c r="F961" t="s">
        <v>209</v>
      </c>
      <c r="G961">
        <v>3484485.43</v>
      </c>
      <c r="H961" t="s">
        <v>204</v>
      </c>
      <c r="K961" t="s">
        <v>1164</v>
      </c>
    </row>
    <row r="962" spans="2:11" hidden="1">
      <c r="B962">
        <v>237</v>
      </c>
      <c r="C962" t="s">
        <v>1161</v>
      </c>
      <c r="D962" t="s">
        <v>108</v>
      </c>
      <c r="E962">
        <v>11</v>
      </c>
      <c r="F962" t="s">
        <v>211</v>
      </c>
      <c r="G962">
        <v>4389699.38</v>
      </c>
      <c r="H962" t="s">
        <v>204</v>
      </c>
      <c r="K962" t="s">
        <v>1165</v>
      </c>
    </row>
    <row r="963" spans="2:11" hidden="1">
      <c r="B963">
        <v>237</v>
      </c>
      <c r="C963" t="s">
        <v>1161</v>
      </c>
      <c r="D963" t="s">
        <v>108</v>
      </c>
      <c r="E963">
        <v>11</v>
      </c>
      <c r="F963" t="s">
        <v>213</v>
      </c>
      <c r="G963">
        <v>15586686.84</v>
      </c>
      <c r="H963" t="s">
        <v>204</v>
      </c>
      <c r="K963" t="s">
        <v>1163</v>
      </c>
    </row>
    <row r="964" spans="2:11" hidden="1">
      <c r="B964">
        <v>237</v>
      </c>
      <c r="C964" t="s">
        <v>1161</v>
      </c>
      <c r="D964" t="s">
        <v>108</v>
      </c>
      <c r="E964">
        <v>11</v>
      </c>
      <c r="F964" t="s">
        <v>214</v>
      </c>
      <c r="G964">
        <v>28.16</v>
      </c>
      <c r="H964" t="s">
        <v>204</v>
      </c>
      <c r="K964" t="s">
        <v>857</v>
      </c>
    </row>
    <row r="965" spans="2:11" hidden="1">
      <c r="B965">
        <v>237</v>
      </c>
      <c r="C965" t="s">
        <v>1161</v>
      </c>
      <c r="D965" t="s">
        <v>108</v>
      </c>
      <c r="E965">
        <v>9</v>
      </c>
      <c r="F965" t="s">
        <v>216</v>
      </c>
      <c r="G965">
        <v>3896671.71</v>
      </c>
      <c r="H965" t="s">
        <v>204</v>
      </c>
      <c r="K965" t="s">
        <v>1166</v>
      </c>
    </row>
    <row r="966" spans="2:11" hidden="1">
      <c r="B966">
        <v>237</v>
      </c>
      <c r="C966" t="s">
        <v>1161</v>
      </c>
      <c r="D966" t="s">
        <v>108</v>
      </c>
      <c r="E966">
        <v>9</v>
      </c>
      <c r="F966" t="s">
        <v>218</v>
      </c>
      <c r="G966">
        <v>2338003.0299999998</v>
      </c>
      <c r="H966" t="s">
        <v>204</v>
      </c>
      <c r="K966" t="s">
        <v>1167</v>
      </c>
    </row>
    <row r="967" spans="2:11" hidden="1">
      <c r="B967">
        <v>209</v>
      </c>
      <c r="C967" t="s">
        <v>1168</v>
      </c>
      <c r="D967" t="s">
        <v>109</v>
      </c>
      <c r="E967">
        <v>6</v>
      </c>
      <c r="F967" t="s">
        <v>202</v>
      </c>
      <c r="G967">
        <v>21746295.170000002</v>
      </c>
      <c r="H967" t="s">
        <v>204</v>
      </c>
      <c r="K967" t="s">
        <v>1169</v>
      </c>
    </row>
    <row r="968" spans="2:11" hidden="1">
      <c r="B968">
        <v>209</v>
      </c>
      <c r="C968" t="s">
        <v>1168</v>
      </c>
      <c r="D968" t="s">
        <v>109</v>
      </c>
      <c r="E968">
        <v>14</v>
      </c>
      <c r="F968" t="s">
        <v>205</v>
      </c>
      <c r="G968">
        <v>14134598.49</v>
      </c>
      <c r="H968" t="s">
        <v>204</v>
      </c>
      <c r="K968" t="s">
        <v>1170</v>
      </c>
    </row>
    <row r="969" spans="2:11" hidden="1">
      <c r="B969">
        <v>209</v>
      </c>
      <c r="C969" t="s">
        <v>1168</v>
      </c>
      <c r="D969" t="s">
        <v>109</v>
      </c>
      <c r="E969">
        <v>14</v>
      </c>
      <c r="F969" t="s">
        <v>207</v>
      </c>
      <c r="G969">
        <v>24.71</v>
      </c>
      <c r="H969" t="s">
        <v>204</v>
      </c>
      <c r="K969" t="s">
        <v>278</v>
      </c>
    </row>
    <row r="970" spans="2:11" hidden="1">
      <c r="B970">
        <v>209</v>
      </c>
      <c r="C970" t="s">
        <v>1168</v>
      </c>
      <c r="D970" t="s">
        <v>109</v>
      </c>
      <c r="E970">
        <v>14</v>
      </c>
      <c r="F970" t="s">
        <v>209</v>
      </c>
      <c r="G970">
        <v>3492280.88</v>
      </c>
      <c r="H970" t="s">
        <v>204</v>
      </c>
      <c r="K970" t="s">
        <v>1171</v>
      </c>
    </row>
    <row r="971" spans="2:11" hidden="1">
      <c r="B971">
        <v>209</v>
      </c>
      <c r="C971" t="s">
        <v>1168</v>
      </c>
      <c r="D971" t="s">
        <v>109</v>
      </c>
      <c r="E971">
        <v>11</v>
      </c>
      <c r="F971" t="s">
        <v>211</v>
      </c>
      <c r="G971">
        <v>3949687.51</v>
      </c>
      <c r="H971" t="s">
        <v>204</v>
      </c>
      <c r="K971" t="s">
        <v>1172</v>
      </c>
    </row>
    <row r="972" spans="2:11" hidden="1">
      <c r="B972">
        <v>209</v>
      </c>
      <c r="C972" t="s">
        <v>1168</v>
      </c>
      <c r="D972" t="s">
        <v>109</v>
      </c>
      <c r="E972">
        <v>11</v>
      </c>
      <c r="F972" t="s">
        <v>213</v>
      </c>
      <c r="G972">
        <v>14134598.49</v>
      </c>
      <c r="H972" t="s">
        <v>204</v>
      </c>
      <c r="K972" t="s">
        <v>1170</v>
      </c>
    </row>
    <row r="973" spans="2:11" hidden="1">
      <c r="B973">
        <v>209</v>
      </c>
      <c r="C973" t="s">
        <v>1168</v>
      </c>
      <c r="D973" t="s">
        <v>109</v>
      </c>
      <c r="E973">
        <v>11</v>
      </c>
      <c r="F973" t="s">
        <v>214</v>
      </c>
      <c r="G973">
        <v>27.94</v>
      </c>
      <c r="H973" t="s">
        <v>204</v>
      </c>
      <c r="K973" t="s">
        <v>1173</v>
      </c>
    </row>
    <row r="974" spans="2:11" hidden="1">
      <c r="B974">
        <v>209</v>
      </c>
      <c r="C974" t="s">
        <v>1168</v>
      </c>
      <c r="D974" t="s">
        <v>109</v>
      </c>
      <c r="E974">
        <v>9</v>
      </c>
      <c r="F974" t="s">
        <v>216</v>
      </c>
      <c r="G974">
        <v>3533649.62</v>
      </c>
      <c r="H974" t="s">
        <v>204</v>
      </c>
      <c r="K974" t="s">
        <v>1174</v>
      </c>
    </row>
    <row r="975" spans="2:11" hidden="1">
      <c r="B975">
        <v>209</v>
      </c>
      <c r="C975" t="s">
        <v>1168</v>
      </c>
      <c r="D975" t="s">
        <v>109</v>
      </c>
      <c r="E975">
        <v>9</v>
      </c>
      <c r="F975" t="s">
        <v>218</v>
      </c>
      <c r="G975">
        <v>2120189.77</v>
      </c>
      <c r="H975" t="s">
        <v>204</v>
      </c>
      <c r="K975" t="s">
        <v>1175</v>
      </c>
    </row>
    <row r="976" spans="2:11" hidden="1">
      <c r="B976">
        <v>157</v>
      </c>
      <c r="C976" t="s">
        <v>1176</v>
      </c>
      <c r="D976" t="s">
        <v>110</v>
      </c>
      <c r="E976">
        <v>6</v>
      </c>
      <c r="F976" t="s">
        <v>202</v>
      </c>
      <c r="G976">
        <v>78303973.519999996</v>
      </c>
      <c r="H976" t="s">
        <v>204</v>
      </c>
      <c r="K976" t="s">
        <v>1177</v>
      </c>
    </row>
    <row r="977" spans="2:11" hidden="1">
      <c r="B977">
        <v>157</v>
      </c>
      <c r="C977" t="s">
        <v>1176</v>
      </c>
      <c r="D977" t="s">
        <v>110</v>
      </c>
      <c r="E977">
        <v>14</v>
      </c>
      <c r="F977" t="s">
        <v>205</v>
      </c>
      <c r="G977">
        <v>43208301.090000004</v>
      </c>
      <c r="H977" t="s">
        <v>204</v>
      </c>
      <c r="K977" t="s">
        <v>1178</v>
      </c>
    </row>
    <row r="978" spans="2:11" hidden="1">
      <c r="B978">
        <v>157</v>
      </c>
      <c r="C978" t="s">
        <v>1176</v>
      </c>
      <c r="D978" t="s">
        <v>110</v>
      </c>
      <c r="E978">
        <v>14</v>
      </c>
      <c r="F978" t="s">
        <v>207</v>
      </c>
      <c r="G978">
        <v>20.9</v>
      </c>
      <c r="H978" t="s">
        <v>204</v>
      </c>
      <c r="K978" t="s">
        <v>1179</v>
      </c>
    </row>
    <row r="979" spans="2:11" hidden="1">
      <c r="B979">
        <v>157</v>
      </c>
      <c r="C979" t="s">
        <v>1176</v>
      </c>
      <c r="D979" t="s">
        <v>110</v>
      </c>
      <c r="E979">
        <v>14</v>
      </c>
      <c r="F979" t="s">
        <v>209</v>
      </c>
      <c r="G979">
        <v>9030928.2599999998</v>
      </c>
      <c r="H979" t="s">
        <v>204</v>
      </c>
      <c r="K979" t="s">
        <v>1180</v>
      </c>
    </row>
    <row r="980" spans="2:11" hidden="1">
      <c r="B980">
        <v>157</v>
      </c>
      <c r="C980" t="s">
        <v>1176</v>
      </c>
      <c r="D980" t="s">
        <v>110</v>
      </c>
      <c r="E980">
        <v>11</v>
      </c>
      <c r="F980" t="s">
        <v>211</v>
      </c>
      <c r="G980">
        <v>14491503.34</v>
      </c>
      <c r="H980" t="s">
        <v>204</v>
      </c>
      <c r="K980" t="s">
        <v>1181</v>
      </c>
    </row>
    <row r="981" spans="2:11" hidden="1">
      <c r="B981">
        <v>157</v>
      </c>
      <c r="C981" t="s">
        <v>1176</v>
      </c>
      <c r="D981" t="s">
        <v>110</v>
      </c>
      <c r="E981">
        <v>11</v>
      </c>
      <c r="F981" t="s">
        <v>213</v>
      </c>
      <c r="G981">
        <v>43208301.090000004</v>
      </c>
      <c r="H981" t="s">
        <v>204</v>
      </c>
      <c r="K981" t="s">
        <v>1178</v>
      </c>
    </row>
    <row r="982" spans="2:11" hidden="1">
      <c r="B982">
        <v>157</v>
      </c>
      <c r="C982" t="s">
        <v>1176</v>
      </c>
      <c r="D982" t="s">
        <v>110</v>
      </c>
      <c r="E982">
        <v>11</v>
      </c>
      <c r="F982" t="s">
        <v>214</v>
      </c>
      <c r="G982">
        <v>33.54</v>
      </c>
      <c r="H982" t="s">
        <v>204</v>
      </c>
      <c r="K982" t="s">
        <v>1182</v>
      </c>
    </row>
    <row r="983" spans="2:11" hidden="1">
      <c r="B983">
        <v>157</v>
      </c>
      <c r="C983" t="s">
        <v>1176</v>
      </c>
      <c r="D983" t="s">
        <v>110</v>
      </c>
      <c r="E983">
        <v>9</v>
      </c>
      <c r="F983" t="s">
        <v>216</v>
      </c>
      <c r="G983">
        <v>10802075.27</v>
      </c>
      <c r="H983" t="s">
        <v>204</v>
      </c>
      <c r="K983" t="s">
        <v>1183</v>
      </c>
    </row>
    <row r="984" spans="2:11" hidden="1">
      <c r="B984">
        <v>157</v>
      </c>
      <c r="C984" t="s">
        <v>1176</v>
      </c>
      <c r="D984" t="s">
        <v>110</v>
      </c>
      <c r="E984">
        <v>9</v>
      </c>
      <c r="F984" t="s">
        <v>218</v>
      </c>
      <c r="G984">
        <v>6481245.1600000001</v>
      </c>
      <c r="H984" t="s">
        <v>204</v>
      </c>
      <c r="K984" t="s">
        <v>1184</v>
      </c>
    </row>
    <row r="985" spans="2:11" hidden="1">
      <c r="B985">
        <v>224</v>
      </c>
      <c r="C985" t="s">
        <v>1185</v>
      </c>
      <c r="D985" t="s">
        <v>111</v>
      </c>
      <c r="E985">
        <v>6</v>
      </c>
      <c r="F985" t="s">
        <v>202</v>
      </c>
      <c r="G985">
        <v>41145775.560000002</v>
      </c>
      <c r="H985" t="s">
        <v>204</v>
      </c>
      <c r="K985" t="s">
        <v>1186</v>
      </c>
    </row>
    <row r="986" spans="2:11" hidden="1">
      <c r="B986">
        <v>224</v>
      </c>
      <c r="C986" t="s">
        <v>1185</v>
      </c>
      <c r="D986" t="s">
        <v>111</v>
      </c>
      <c r="E986">
        <v>14</v>
      </c>
      <c r="F986" t="s">
        <v>205</v>
      </c>
      <c r="G986">
        <v>30416088.390000001</v>
      </c>
      <c r="H986" t="s">
        <v>204</v>
      </c>
      <c r="K986" t="s">
        <v>1187</v>
      </c>
    </row>
    <row r="987" spans="2:11" hidden="1">
      <c r="B987">
        <v>224</v>
      </c>
      <c r="C987" t="s">
        <v>1185</v>
      </c>
      <c r="D987" t="s">
        <v>111</v>
      </c>
      <c r="E987">
        <v>14</v>
      </c>
      <c r="F987" t="s">
        <v>207</v>
      </c>
      <c r="G987">
        <v>17.72</v>
      </c>
      <c r="H987" t="s">
        <v>204</v>
      </c>
      <c r="K987" t="s">
        <v>1188</v>
      </c>
    </row>
    <row r="988" spans="2:11" hidden="1">
      <c r="B988">
        <v>224</v>
      </c>
      <c r="C988" t="s">
        <v>1185</v>
      </c>
      <c r="D988" t="s">
        <v>111</v>
      </c>
      <c r="E988">
        <v>14</v>
      </c>
      <c r="F988" t="s">
        <v>209</v>
      </c>
      <c r="G988">
        <v>5389705.6399999997</v>
      </c>
      <c r="H988" t="s">
        <v>204</v>
      </c>
      <c r="K988" t="s">
        <v>1189</v>
      </c>
    </row>
    <row r="989" spans="2:11" hidden="1">
      <c r="B989">
        <v>224</v>
      </c>
      <c r="C989" t="s">
        <v>1185</v>
      </c>
      <c r="D989" t="s">
        <v>111</v>
      </c>
      <c r="E989">
        <v>11</v>
      </c>
      <c r="F989" t="s">
        <v>211</v>
      </c>
      <c r="G989">
        <v>11613145.4</v>
      </c>
      <c r="H989" t="s">
        <v>204</v>
      </c>
      <c r="K989" t="s">
        <v>1190</v>
      </c>
    </row>
    <row r="990" spans="2:11" hidden="1">
      <c r="B990">
        <v>224</v>
      </c>
      <c r="C990" t="s">
        <v>1185</v>
      </c>
      <c r="D990" t="s">
        <v>111</v>
      </c>
      <c r="E990">
        <v>11</v>
      </c>
      <c r="F990" t="s">
        <v>213</v>
      </c>
      <c r="G990">
        <v>30416088.390000001</v>
      </c>
      <c r="H990" t="s">
        <v>204</v>
      </c>
      <c r="K990" t="s">
        <v>1187</v>
      </c>
    </row>
    <row r="991" spans="2:11" hidden="1">
      <c r="B991">
        <v>224</v>
      </c>
      <c r="C991" t="s">
        <v>1185</v>
      </c>
      <c r="D991" t="s">
        <v>111</v>
      </c>
      <c r="E991">
        <v>11</v>
      </c>
      <c r="F991" t="s">
        <v>214</v>
      </c>
      <c r="G991">
        <v>38.18</v>
      </c>
      <c r="H991" t="s">
        <v>204</v>
      </c>
      <c r="K991" t="s">
        <v>1191</v>
      </c>
    </row>
    <row r="992" spans="2:11" hidden="1">
      <c r="B992">
        <v>224</v>
      </c>
      <c r="C992" t="s">
        <v>1185</v>
      </c>
      <c r="D992" t="s">
        <v>111</v>
      </c>
      <c r="E992">
        <v>9</v>
      </c>
      <c r="F992" t="s">
        <v>216</v>
      </c>
      <c r="G992">
        <v>7604022.0999999996</v>
      </c>
      <c r="H992" t="s">
        <v>204</v>
      </c>
      <c r="K992" t="s">
        <v>1192</v>
      </c>
    </row>
    <row r="993" spans="2:11" hidden="1">
      <c r="B993">
        <v>224</v>
      </c>
      <c r="C993" t="s">
        <v>1185</v>
      </c>
      <c r="D993" t="s">
        <v>111</v>
      </c>
      <c r="E993">
        <v>9</v>
      </c>
      <c r="F993" t="s">
        <v>218</v>
      </c>
      <c r="G993">
        <v>4562413.26</v>
      </c>
      <c r="H993" t="s">
        <v>204</v>
      </c>
      <c r="K993" t="s">
        <v>1193</v>
      </c>
    </row>
    <row r="994" spans="2:11" hidden="1">
      <c r="B994">
        <v>103</v>
      </c>
      <c r="C994" t="s">
        <v>1194</v>
      </c>
      <c r="D994" t="s">
        <v>112</v>
      </c>
      <c r="E994">
        <v>6</v>
      </c>
      <c r="F994" t="s">
        <v>202</v>
      </c>
      <c r="G994">
        <v>472794916.91000003</v>
      </c>
      <c r="H994" t="s">
        <v>204</v>
      </c>
      <c r="K994" t="s">
        <v>1195</v>
      </c>
    </row>
    <row r="995" spans="2:11" hidden="1">
      <c r="B995">
        <v>103</v>
      </c>
      <c r="C995" t="s">
        <v>1194</v>
      </c>
      <c r="D995" t="s">
        <v>112</v>
      </c>
      <c r="E995">
        <v>14</v>
      </c>
      <c r="F995" t="s">
        <v>205</v>
      </c>
      <c r="G995">
        <v>307256707.74000001</v>
      </c>
      <c r="H995" t="s">
        <v>204</v>
      </c>
      <c r="K995" t="s">
        <v>1196</v>
      </c>
    </row>
    <row r="996" spans="2:11" hidden="1">
      <c r="B996">
        <v>103</v>
      </c>
      <c r="C996" t="s">
        <v>1194</v>
      </c>
      <c r="D996" t="s">
        <v>112</v>
      </c>
      <c r="E996">
        <v>14</v>
      </c>
      <c r="F996" t="s">
        <v>207</v>
      </c>
      <c r="G996">
        <v>18.170000000000002</v>
      </c>
      <c r="H996" t="s">
        <v>204</v>
      </c>
      <c r="K996" t="s">
        <v>1197</v>
      </c>
    </row>
    <row r="997" spans="2:11" hidden="1">
      <c r="B997">
        <v>103</v>
      </c>
      <c r="C997" t="s">
        <v>1194</v>
      </c>
      <c r="D997" t="s">
        <v>112</v>
      </c>
      <c r="E997">
        <v>14</v>
      </c>
      <c r="F997" t="s">
        <v>209</v>
      </c>
      <c r="G997">
        <v>55837182.450000003</v>
      </c>
      <c r="H997" t="s">
        <v>204</v>
      </c>
      <c r="K997" t="s">
        <v>1198</v>
      </c>
    </row>
    <row r="998" spans="2:11" hidden="1">
      <c r="B998">
        <v>103</v>
      </c>
      <c r="C998" t="s">
        <v>1194</v>
      </c>
      <c r="D998" t="s">
        <v>112</v>
      </c>
      <c r="E998">
        <v>11</v>
      </c>
      <c r="F998" t="s">
        <v>211</v>
      </c>
      <c r="G998">
        <v>78113131.549999997</v>
      </c>
      <c r="H998" t="s">
        <v>204</v>
      </c>
      <c r="K998" t="s">
        <v>1199</v>
      </c>
    </row>
    <row r="999" spans="2:11" hidden="1">
      <c r="B999">
        <v>103</v>
      </c>
      <c r="C999" t="s">
        <v>1194</v>
      </c>
      <c r="D999" t="s">
        <v>112</v>
      </c>
      <c r="E999">
        <v>11</v>
      </c>
      <c r="F999" t="s">
        <v>213</v>
      </c>
      <c r="G999">
        <v>307256707.74000001</v>
      </c>
      <c r="H999" t="s">
        <v>204</v>
      </c>
      <c r="K999" t="s">
        <v>1196</v>
      </c>
    </row>
    <row r="1000" spans="2:11" hidden="1">
      <c r="B1000">
        <v>103</v>
      </c>
      <c r="C1000" t="s">
        <v>1194</v>
      </c>
      <c r="D1000" t="s">
        <v>112</v>
      </c>
      <c r="E1000">
        <v>11</v>
      </c>
      <c r="F1000" t="s">
        <v>214</v>
      </c>
      <c r="G1000">
        <v>25.42</v>
      </c>
      <c r="H1000" t="s">
        <v>204</v>
      </c>
      <c r="K1000" t="s">
        <v>1200</v>
      </c>
    </row>
    <row r="1001" spans="2:11" hidden="1">
      <c r="B1001">
        <v>103</v>
      </c>
      <c r="C1001" t="s">
        <v>1194</v>
      </c>
      <c r="D1001" t="s">
        <v>112</v>
      </c>
      <c r="E1001">
        <v>9</v>
      </c>
      <c r="F1001" t="s">
        <v>216</v>
      </c>
      <c r="G1001">
        <v>76814176.939999998</v>
      </c>
      <c r="H1001" t="s">
        <v>204</v>
      </c>
      <c r="K1001" t="s">
        <v>1201</v>
      </c>
    </row>
    <row r="1002" spans="2:11" hidden="1">
      <c r="B1002">
        <v>103</v>
      </c>
      <c r="C1002" t="s">
        <v>1194</v>
      </c>
      <c r="D1002" t="s">
        <v>112</v>
      </c>
      <c r="E1002">
        <v>9</v>
      </c>
      <c r="F1002" t="s">
        <v>218</v>
      </c>
      <c r="G1002">
        <v>46088506.159999996</v>
      </c>
      <c r="H1002" t="s">
        <v>204</v>
      </c>
      <c r="K1002" t="s">
        <v>1202</v>
      </c>
    </row>
    <row r="1003" spans="2:11" hidden="1">
      <c r="B1003">
        <v>125</v>
      </c>
      <c r="C1003" t="s">
        <v>1203</v>
      </c>
      <c r="D1003" t="s">
        <v>113</v>
      </c>
      <c r="E1003">
        <v>6</v>
      </c>
      <c r="F1003" t="s">
        <v>202</v>
      </c>
      <c r="G1003">
        <v>39379868.200000003</v>
      </c>
      <c r="H1003" t="s">
        <v>204</v>
      </c>
      <c r="K1003" t="s">
        <v>1204</v>
      </c>
    </row>
    <row r="1004" spans="2:11" hidden="1">
      <c r="B1004">
        <v>125</v>
      </c>
      <c r="C1004" t="s">
        <v>1203</v>
      </c>
      <c r="D1004" t="s">
        <v>113</v>
      </c>
      <c r="E1004">
        <v>14</v>
      </c>
      <c r="F1004" t="s">
        <v>205</v>
      </c>
      <c r="G1004">
        <v>20114792.43</v>
      </c>
      <c r="H1004" t="s">
        <v>204</v>
      </c>
      <c r="K1004" t="s">
        <v>1205</v>
      </c>
    </row>
    <row r="1005" spans="2:11" hidden="1">
      <c r="B1005">
        <v>125</v>
      </c>
      <c r="C1005" t="s">
        <v>1203</v>
      </c>
      <c r="D1005" t="s">
        <v>113</v>
      </c>
      <c r="E1005">
        <v>14</v>
      </c>
      <c r="F1005" t="s">
        <v>207</v>
      </c>
      <c r="G1005">
        <v>20.58</v>
      </c>
      <c r="H1005" t="s">
        <v>204</v>
      </c>
      <c r="K1005" t="s">
        <v>1206</v>
      </c>
    </row>
    <row r="1006" spans="2:11" hidden="1">
      <c r="B1006">
        <v>125</v>
      </c>
      <c r="C1006" t="s">
        <v>1203</v>
      </c>
      <c r="D1006" t="s">
        <v>113</v>
      </c>
      <c r="E1006">
        <v>14</v>
      </c>
      <c r="F1006" t="s">
        <v>209</v>
      </c>
      <c r="G1006">
        <v>4139321.37</v>
      </c>
      <c r="H1006" t="s">
        <v>204</v>
      </c>
      <c r="K1006" t="s">
        <v>1207</v>
      </c>
    </row>
    <row r="1007" spans="2:11" hidden="1">
      <c r="B1007">
        <v>125</v>
      </c>
      <c r="C1007" t="s">
        <v>1203</v>
      </c>
      <c r="D1007" t="s">
        <v>113</v>
      </c>
      <c r="E1007">
        <v>11</v>
      </c>
      <c r="F1007" t="s">
        <v>211</v>
      </c>
      <c r="G1007">
        <v>5741199.21</v>
      </c>
      <c r="H1007" t="s">
        <v>204</v>
      </c>
      <c r="K1007" t="s">
        <v>1208</v>
      </c>
    </row>
    <row r="1008" spans="2:11" hidden="1">
      <c r="B1008">
        <v>125</v>
      </c>
      <c r="C1008" t="s">
        <v>1203</v>
      </c>
      <c r="D1008" t="s">
        <v>113</v>
      </c>
      <c r="E1008">
        <v>11</v>
      </c>
      <c r="F1008" t="s">
        <v>213</v>
      </c>
      <c r="G1008">
        <v>20114792.43</v>
      </c>
      <c r="H1008" t="s">
        <v>204</v>
      </c>
      <c r="K1008" t="s">
        <v>1205</v>
      </c>
    </row>
    <row r="1009" spans="2:11" hidden="1">
      <c r="B1009">
        <v>125</v>
      </c>
      <c r="C1009" t="s">
        <v>1203</v>
      </c>
      <c r="D1009" t="s">
        <v>113</v>
      </c>
      <c r="E1009">
        <v>11</v>
      </c>
      <c r="F1009" t="s">
        <v>214</v>
      </c>
      <c r="G1009">
        <v>28.54</v>
      </c>
      <c r="H1009" t="s">
        <v>204</v>
      </c>
      <c r="K1009" t="s">
        <v>1209</v>
      </c>
    </row>
    <row r="1010" spans="2:11" hidden="1">
      <c r="B1010">
        <v>125</v>
      </c>
      <c r="C1010" t="s">
        <v>1203</v>
      </c>
      <c r="D1010" t="s">
        <v>113</v>
      </c>
      <c r="E1010">
        <v>9</v>
      </c>
      <c r="F1010" t="s">
        <v>216</v>
      </c>
      <c r="G1010">
        <v>5028698.1100000003</v>
      </c>
      <c r="H1010" t="s">
        <v>204</v>
      </c>
      <c r="K1010" t="s">
        <v>1210</v>
      </c>
    </row>
    <row r="1011" spans="2:11" hidden="1">
      <c r="B1011">
        <v>125</v>
      </c>
      <c r="C1011" t="s">
        <v>1203</v>
      </c>
      <c r="D1011" t="s">
        <v>113</v>
      </c>
      <c r="E1011">
        <v>9</v>
      </c>
      <c r="F1011" t="s">
        <v>218</v>
      </c>
      <c r="G1011">
        <v>3017218.86</v>
      </c>
      <c r="H1011" t="s">
        <v>204</v>
      </c>
      <c r="K1011" t="s">
        <v>1211</v>
      </c>
    </row>
    <row r="1012" spans="2:11" hidden="1">
      <c r="B1012">
        <v>215</v>
      </c>
      <c r="C1012" t="s">
        <v>1212</v>
      </c>
      <c r="D1012" t="s">
        <v>114</v>
      </c>
      <c r="E1012">
        <v>6</v>
      </c>
      <c r="F1012" t="s">
        <v>202</v>
      </c>
      <c r="G1012">
        <v>25120556.93</v>
      </c>
      <c r="H1012" t="s">
        <v>204</v>
      </c>
      <c r="K1012" t="s">
        <v>1213</v>
      </c>
    </row>
    <row r="1013" spans="2:11" hidden="1">
      <c r="B1013">
        <v>215</v>
      </c>
      <c r="C1013" t="s">
        <v>1212</v>
      </c>
      <c r="D1013" t="s">
        <v>114</v>
      </c>
      <c r="E1013">
        <v>14</v>
      </c>
      <c r="F1013" t="s">
        <v>205</v>
      </c>
      <c r="G1013">
        <v>15689412.07</v>
      </c>
      <c r="H1013" t="s">
        <v>204</v>
      </c>
      <c r="K1013" t="s">
        <v>1214</v>
      </c>
    </row>
    <row r="1014" spans="2:11" hidden="1">
      <c r="B1014">
        <v>215</v>
      </c>
      <c r="C1014" t="s">
        <v>1212</v>
      </c>
      <c r="D1014" t="s">
        <v>114</v>
      </c>
      <c r="E1014">
        <v>14</v>
      </c>
      <c r="F1014" t="s">
        <v>207</v>
      </c>
      <c r="G1014">
        <v>41.32</v>
      </c>
      <c r="H1014" t="s">
        <v>204</v>
      </c>
      <c r="K1014" t="s">
        <v>1215</v>
      </c>
    </row>
    <row r="1015" spans="2:11" hidden="1">
      <c r="B1015">
        <v>215</v>
      </c>
      <c r="C1015" t="s">
        <v>1212</v>
      </c>
      <c r="D1015" t="s">
        <v>114</v>
      </c>
      <c r="E1015">
        <v>14</v>
      </c>
      <c r="F1015" t="s">
        <v>209</v>
      </c>
      <c r="G1015">
        <v>6483130.1600000001</v>
      </c>
      <c r="H1015" t="s">
        <v>204</v>
      </c>
      <c r="K1015" t="s">
        <v>1216</v>
      </c>
    </row>
    <row r="1016" spans="2:11" hidden="1">
      <c r="B1016">
        <v>215</v>
      </c>
      <c r="C1016" t="s">
        <v>1212</v>
      </c>
      <c r="D1016" t="s">
        <v>114</v>
      </c>
      <c r="E1016">
        <v>11</v>
      </c>
      <c r="F1016" t="s">
        <v>211</v>
      </c>
      <c r="G1016">
        <v>3710018.31</v>
      </c>
      <c r="H1016" t="s">
        <v>204</v>
      </c>
      <c r="K1016" t="s">
        <v>1217</v>
      </c>
    </row>
    <row r="1017" spans="2:11" hidden="1">
      <c r="B1017">
        <v>215</v>
      </c>
      <c r="C1017" t="s">
        <v>1212</v>
      </c>
      <c r="D1017" t="s">
        <v>114</v>
      </c>
      <c r="E1017">
        <v>11</v>
      </c>
      <c r="F1017" t="s">
        <v>213</v>
      </c>
      <c r="G1017">
        <v>15689412.07</v>
      </c>
      <c r="H1017" t="s">
        <v>204</v>
      </c>
      <c r="K1017" t="s">
        <v>1214</v>
      </c>
    </row>
    <row r="1018" spans="2:11" hidden="1">
      <c r="B1018">
        <v>215</v>
      </c>
      <c r="C1018" t="s">
        <v>1212</v>
      </c>
      <c r="D1018" t="s">
        <v>114</v>
      </c>
      <c r="E1018">
        <v>11</v>
      </c>
      <c r="F1018" t="s">
        <v>214</v>
      </c>
      <c r="G1018">
        <v>23.65</v>
      </c>
      <c r="H1018" t="s">
        <v>204</v>
      </c>
      <c r="K1018" t="s">
        <v>1218</v>
      </c>
    </row>
    <row r="1019" spans="2:11" hidden="1">
      <c r="B1019">
        <v>215</v>
      </c>
      <c r="C1019" t="s">
        <v>1212</v>
      </c>
      <c r="D1019" t="s">
        <v>114</v>
      </c>
      <c r="E1019">
        <v>9</v>
      </c>
      <c r="F1019" t="s">
        <v>216</v>
      </c>
      <c r="G1019">
        <v>3922353.02</v>
      </c>
      <c r="H1019" t="s">
        <v>204</v>
      </c>
      <c r="K1019" t="s">
        <v>1219</v>
      </c>
    </row>
    <row r="1020" spans="2:11" hidden="1">
      <c r="B1020">
        <v>215</v>
      </c>
      <c r="C1020" t="s">
        <v>1212</v>
      </c>
      <c r="D1020" t="s">
        <v>114</v>
      </c>
      <c r="E1020">
        <v>9</v>
      </c>
      <c r="F1020" t="s">
        <v>218</v>
      </c>
      <c r="G1020">
        <v>2353411.81</v>
      </c>
      <c r="H1020" t="s">
        <v>204</v>
      </c>
      <c r="K1020" t="s">
        <v>1220</v>
      </c>
    </row>
    <row r="1021" spans="2:11" hidden="1">
      <c r="B1021">
        <v>246</v>
      </c>
      <c r="C1021" t="s">
        <v>1221</v>
      </c>
      <c r="D1021" t="s">
        <v>115</v>
      </c>
      <c r="E1021">
        <v>6</v>
      </c>
      <c r="F1021" t="s">
        <v>202</v>
      </c>
      <c r="G1021">
        <v>85311000.030000001</v>
      </c>
      <c r="H1021" t="s">
        <v>204</v>
      </c>
      <c r="K1021" t="s">
        <v>1222</v>
      </c>
    </row>
    <row r="1022" spans="2:11" hidden="1">
      <c r="B1022">
        <v>246</v>
      </c>
      <c r="C1022" t="s">
        <v>1221</v>
      </c>
      <c r="D1022" t="s">
        <v>115</v>
      </c>
      <c r="E1022">
        <v>14</v>
      </c>
      <c r="F1022" t="s">
        <v>205</v>
      </c>
      <c r="G1022">
        <v>41679486.329999998</v>
      </c>
      <c r="H1022" t="s">
        <v>204</v>
      </c>
      <c r="K1022" t="s">
        <v>1223</v>
      </c>
    </row>
    <row r="1023" spans="2:11" hidden="1">
      <c r="B1023">
        <v>246</v>
      </c>
      <c r="C1023" t="s">
        <v>1221</v>
      </c>
      <c r="D1023" t="s">
        <v>115</v>
      </c>
      <c r="E1023">
        <v>14</v>
      </c>
      <c r="F1023" t="s">
        <v>207</v>
      </c>
      <c r="G1023">
        <v>15.54</v>
      </c>
      <c r="H1023" t="s">
        <v>204</v>
      </c>
      <c r="K1023" t="s">
        <v>1224</v>
      </c>
    </row>
    <row r="1024" spans="2:11" hidden="1">
      <c r="B1024">
        <v>246</v>
      </c>
      <c r="C1024" t="s">
        <v>1221</v>
      </c>
      <c r="D1024" t="s">
        <v>115</v>
      </c>
      <c r="E1024">
        <v>14</v>
      </c>
      <c r="F1024" t="s">
        <v>209</v>
      </c>
      <c r="G1024">
        <v>6478342.3200000003</v>
      </c>
      <c r="H1024" t="s">
        <v>204</v>
      </c>
      <c r="K1024" t="s">
        <v>1225</v>
      </c>
    </row>
    <row r="1025" spans="2:11" hidden="1">
      <c r="B1025">
        <v>246</v>
      </c>
      <c r="C1025" t="s">
        <v>1221</v>
      </c>
      <c r="D1025" t="s">
        <v>115</v>
      </c>
      <c r="E1025">
        <v>11</v>
      </c>
      <c r="F1025" t="s">
        <v>211</v>
      </c>
      <c r="G1025">
        <v>16843940.609999999</v>
      </c>
      <c r="H1025" t="s">
        <v>204</v>
      </c>
      <c r="K1025" t="s">
        <v>1226</v>
      </c>
    </row>
    <row r="1026" spans="2:11" hidden="1">
      <c r="B1026">
        <v>246</v>
      </c>
      <c r="C1026" t="s">
        <v>1221</v>
      </c>
      <c r="D1026" t="s">
        <v>115</v>
      </c>
      <c r="E1026">
        <v>11</v>
      </c>
      <c r="F1026" t="s">
        <v>213</v>
      </c>
      <c r="G1026">
        <v>41679486.329999998</v>
      </c>
      <c r="H1026" t="s">
        <v>204</v>
      </c>
      <c r="K1026" t="s">
        <v>1223</v>
      </c>
    </row>
    <row r="1027" spans="2:11" hidden="1">
      <c r="B1027">
        <v>246</v>
      </c>
      <c r="C1027" t="s">
        <v>1221</v>
      </c>
      <c r="D1027" t="s">
        <v>115</v>
      </c>
      <c r="E1027">
        <v>11</v>
      </c>
      <c r="F1027" t="s">
        <v>214</v>
      </c>
      <c r="G1027">
        <v>40.409999999999997</v>
      </c>
      <c r="H1027" t="s">
        <v>204</v>
      </c>
      <c r="K1027" t="s">
        <v>1227</v>
      </c>
    </row>
    <row r="1028" spans="2:11" hidden="1">
      <c r="B1028">
        <v>246</v>
      </c>
      <c r="C1028" t="s">
        <v>1221</v>
      </c>
      <c r="D1028" t="s">
        <v>115</v>
      </c>
      <c r="E1028">
        <v>9</v>
      </c>
      <c r="F1028" t="s">
        <v>216</v>
      </c>
      <c r="G1028">
        <v>10419871.58</v>
      </c>
      <c r="H1028" t="s">
        <v>204</v>
      </c>
      <c r="K1028" t="s">
        <v>1228</v>
      </c>
    </row>
    <row r="1029" spans="2:11" hidden="1">
      <c r="B1029">
        <v>246</v>
      </c>
      <c r="C1029" t="s">
        <v>1221</v>
      </c>
      <c r="D1029" t="s">
        <v>115</v>
      </c>
      <c r="E1029">
        <v>9</v>
      </c>
      <c r="F1029" t="s">
        <v>218</v>
      </c>
      <c r="G1029">
        <v>6251922.9500000002</v>
      </c>
      <c r="H1029" t="s">
        <v>204</v>
      </c>
      <c r="K1029" t="s">
        <v>1229</v>
      </c>
    </row>
    <row r="1030" spans="2:11" hidden="1">
      <c r="B1030">
        <v>160</v>
      </c>
      <c r="C1030" t="s">
        <v>1230</v>
      </c>
      <c r="D1030" t="s">
        <v>116</v>
      </c>
      <c r="E1030">
        <v>6</v>
      </c>
      <c r="F1030" t="s">
        <v>202</v>
      </c>
      <c r="G1030">
        <v>106384352.13</v>
      </c>
      <c r="H1030" t="s">
        <v>204</v>
      </c>
      <c r="K1030" t="s">
        <v>1231</v>
      </c>
    </row>
    <row r="1031" spans="2:11" hidden="1">
      <c r="B1031">
        <v>160</v>
      </c>
      <c r="C1031" t="s">
        <v>1230</v>
      </c>
      <c r="D1031" t="s">
        <v>116</v>
      </c>
      <c r="E1031">
        <v>14</v>
      </c>
      <c r="F1031" t="s">
        <v>205</v>
      </c>
      <c r="G1031">
        <v>50247264.909999996</v>
      </c>
      <c r="H1031" t="s">
        <v>204</v>
      </c>
      <c r="K1031" t="s">
        <v>1232</v>
      </c>
    </row>
    <row r="1032" spans="2:11" hidden="1">
      <c r="B1032">
        <v>160</v>
      </c>
      <c r="C1032" t="s">
        <v>1230</v>
      </c>
      <c r="D1032" t="s">
        <v>116</v>
      </c>
      <c r="E1032">
        <v>14</v>
      </c>
      <c r="F1032" t="s">
        <v>207</v>
      </c>
      <c r="G1032">
        <v>26.27</v>
      </c>
      <c r="H1032" t="s">
        <v>204</v>
      </c>
      <c r="K1032" t="s">
        <v>1233</v>
      </c>
    </row>
    <row r="1033" spans="2:11" hidden="1">
      <c r="B1033">
        <v>160</v>
      </c>
      <c r="C1033" t="s">
        <v>1230</v>
      </c>
      <c r="D1033" t="s">
        <v>116</v>
      </c>
      <c r="E1033">
        <v>14</v>
      </c>
      <c r="F1033" t="s">
        <v>209</v>
      </c>
      <c r="G1033">
        <v>13197755.68</v>
      </c>
      <c r="H1033" t="s">
        <v>204</v>
      </c>
      <c r="K1033" t="s">
        <v>1234</v>
      </c>
    </row>
    <row r="1034" spans="2:11" hidden="1">
      <c r="B1034">
        <v>160</v>
      </c>
      <c r="C1034" t="s">
        <v>1230</v>
      </c>
      <c r="D1034" t="s">
        <v>116</v>
      </c>
      <c r="E1034">
        <v>11</v>
      </c>
      <c r="F1034" t="s">
        <v>211</v>
      </c>
      <c r="G1034">
        <v>14567495.720000001</v>
      </c>
      <c r="H1034" t="s">
        <v>204</v>
      </c>
      <c r="K1034" t="s">
        <v>1235</v>
      </c>
    </row>
    <row r="1035" spans="2:11" hidden="1">
      <c r="B1035">
        <v>160</v>
      </c>
      <c r="C1035" t="s">
        <v>1230</v>
      </c>
      <c r="D1035" t="s">
        <v>116</v>
      </c>
      <c r="E1035">
        <v>11</v>
      </c>
      <c r="F1035" t="s">
        <v>213</v>
      </c>
      <c r="G1035">
        <v>50247264.909999996</v>
      </c>
      <c r="H1035" t="s">
        <v>204</v>
      </c>
      <c r="K1035" t="s">
        <v>1232</v>
      </c>
    </row>
    <row r="1036" spans="2:11" hidden="1">
      <c r="B1036">
        <v>160</v>
      </c>
      <c r="C1036" t="s">
        <v>1230</v>
      </c>
      <c r="D1036" t="s">
        <v>116</v>
      </c>
      <c r="E1036">
        <v>11</v>
      </c>
      <c r="F1036" t="s">
        <v>214</v>
      </c>
      <c r="G1036">
        <v>28.99</v>
      </c>
      <c r="H1036" t="s">
        <v>204</v>
      </c>
      <c r="K1036" t="s">
        <v>1236</v>
      </c>
    </row>
    <row r="1037" spans="2:11" hidden="1">
      <c r="B1037">
        <v>160</v>
      </c>
      <c r="C1037" t="s">
        <v>1230</v>
      </c>
      <c r="D1037" t="s">
        <v>116</v>
      </c>
      <c r="E1037">
        <v>9</v>
      </c>
      <c r="F1037" t="s">
        <v>216</v>
      </c>
      <c r="G1037">
        <v>12561816.23</v>
      </c>
      <c r="H1037" t="s">
        <v>204</v>
      </c>
      <c r="K1037" t="s">
        <v>1237</v>
      </c>
    </row>
    <row r="1038" spans="2:11" hidden="1">
      <c r="B1038">
        <v>160</v>
      </c>
      <c r="C1038" t="s">
        <v>1230</v>
      </c>
      <c r="D1038" t="s">
        <v>116</v>
      </c>
      <c r="E1038">
        <v>9</v>
      </c>
      <c r="F1038" t="s">
        <v>218</v>
      </c>
      <c r="G1038">
        <v>7537089.7400000002</v>
      </c>
      <c r="H1038" t="s">
        <v>204</v>
      </c>
      <c r="K1038" t="s">
        <v>1238</v>
      </c>
    </row>
    <row r="1039" spans="2:11" hidden="1">
      <c r="B1039">
        <v>225</v>
      </c>
      <c r="C1039" t="s">
        <v>1239</v>
      </c>
      <c r="D1039" t="s">
        <v>117</v>
      </c>
      <c r="E1039">
        <v>6</v>
      </c>
      <c r="F1039" t="s">
        <v>202</v>
      </c>
      <c r="G1039">
        <v>18396958.170000002</v>
      </c>
      <c r="H1039" t="s">
        <v>204</v>
      </c>
      <c r="K1039" t="s">
        <v>1240</v>
      </c>
    </row>
    <row r="1040" spans="2:11" hidden="1">
      <c r="B1040">
        <v>225</v>
      </c>
      <c r="C1040" t="s">
        <v>1239</v>
      </c>
      <c r="D1040" t="s">
        <v>117</v>
      </c>
      <c r="E1040">
        <v>14</v>
      </c>
      <c r="F1040" t="s">
        <v>205</v>
      </c>
      <c r="G1040">
        <v>10060874.52</v>
      </c>
      <c r="H1040" t="s">
        <v>204</v>
      </c>
      <c r="K1040" t="s">
        <v>1241</v>
      </c>
    </row>
    <row r="1041" spans="2:11" hidden="1">
      <c r="B1041">
        <v>225</v>
      </c>
      <c r="C1041" t="s">
        <v>1239</v>
      </c>
      <c r="D1041" t="s">
        <v>117</v>
      </c>
      <c r="E1041">
        <v>14</v>
      </c>
      <c r="F1041" t="s">
        <v>207</v>
      </c>
      <c r="G1041">
        <v>20.86</v>
      </c>
      <c r="H1041" t="s">
        <v>204</v>
      </c>
      <c r="K1041" t="s">
        <v>1242</v>
      </c>
    </row>
    <row r="1042" spans="2:11" hidden="1">
      <c r="B1042">
        <v>225</v>
      </c>
      <c r="C1042" t="s">
        <v>1239</v>
      </c>
      <c r="D1042" t="s">
        <v>117</v>
      </c>
      <c r="E1042">
        <v>14</v>
      </c>
      <c r="F1042" t="s">
        <v>209</v>
      </c>
      <c r="G1042">
        <v>2098673.67</v>
      </c>
      <c r="H1042" t="s">
        <v>204</v>
      </c>
      <c r="K1042" t="s">
        <v>1243</v>
      </c>
    </row>
    <row r="1043" spans="2:11" hidden="1">
      <c r="B1043">
        <v>225</v>
      </c>
      <c r="C1043" t="s">
        <v>1239</v>
      </c>
      <c r="D1043" t="s">
        <v>117</v>
      </c>
      <c r="E1043">
        <v>11</v>
      </c>
      <c r="F1043" t="s">
        <v>211</v>
      </c>
      <c r="G1043">
        <v>2562613.27</v>
      </c>
      <c r="H1043" t="s">
        <v>204</v>
      </c>
      <c r="K1043" t="s">
        <v>1244</v>
      </c>
    </row>
    <row r="1044" spans="2:11" hidden="1">
      <c r="B1044">
        <v>225</v>
      </c>
      <c r="C1044" t="s">
        <v>1239</v>
      </c>
      <c r="D1044" t="s">
        <v>117</v>
      </c>
      <c r="E1044">
        <v>11</v>
      </c>
      <c r="F1044" t="s">
        <v>213</v>
      </c>
      <c r="G1044">
        <v>10060874.52</v>
      </c>
      <c r="H1044" t="s">
        <v>204</v>
      </c>
      <c r="K1044" t="s">
        <v>1241</v>
      </c>
    </row>
    <row r="1045" spans="2:11" hidden="1">
      <c r="B1045">
        <v>225</v>
      </c>
      <c r="C1045" t="s">
        <v>1239</v>
      </c>
      <c r="D1045" t="s">
        <v>117</v>
      </c>
      <c r="E1045">
        <v>11</v>
      </c>
      <c r="F1045" t="s">
        <v>214</v>
      </c>
      <c r="G1045">
        <v>25.47</v>
      </c>
      <c r="H1045" t="s">
        <v>204</v>
      </c>
      <c r="K1045" t="s">
        <v>1245</v>
      </c>
    </row>
    <row r="1046" spans="2:11" hidden="1">
      <c r="B1046">
        <v>225</v>
      </c>
      <c r="C1046" t="s">
        <v>1239</v>
      </c>
      <c r="D1046" t="s">
        <v>117</v>
      </c>
      <c r="E1046">
        <v>9</v>
      </c>
      <c r="F1046" t="s">
        <v>216</v>
      </c>
      <c r="G1046">
        <v>2515218.63</v>
      </c>
      <c r="H1046" t="s">
        <v>204</v>
      </c>
      <c r="K1046" t="s">
        <v>1246</v>
      </c>
    </row>
    <row r="1047" spans="2:11" hidden="1">
      <c r="B1047">
        <v>225</v>
      </c>
      <c r="C1047" t="s">
        <v>1239</v>
      </c>
      <c r="D1047" t="s">
        <v>117</v>
      </c>
      <c r="E1047">
        <v>9</v>
      </c>
      <c r="F1047" t="s">
        <v>218</v>
      </c>
      <c r="G1047">
        <v>1509131.18</v>
      </c>
      <c r="H1047" t="s">
        <v>204</v>
      </c>
      <c r="K1047" t="s">
        <v>1247</v>
      </c>
    </row>
    <row r="1048" spans="2:11" hidden="1">
      <c r="B1048">
        <v>192</v>
      </c>
      <c r="C1048" t="s">
        <v>1248</v>
      </c>
      <c r="D1048" t="s">
        <v>118</v>
      </c>
      <c r="E1048">
        <v>6</v>
      </c>
      <c r="F1048" t="s">
        <v>202</v>
      </c>
      <c r="G1048">
        <v>51063193.100000001</v>
      </c>
      <c r="H1048" t="s">
        <v>204</v>
      </c>
      <c r="K1048" t="s">
        <v>1249</v>
      </c>
    </row>
    <row r="1049" spans="2:11" hidden="1">
      <c r="B1049">
        <v>192</v>
      </c>
      <c r="C1049" t="s">
        <v>1248</v>
      </c>
      <c r="D1049" t="s">
        <v>118</v>
      </c>
      <c r="E1049">
        <v>14</v>
      </c>
      <c r="F1049" t="s">
        <v>205</v>
      </c>
      <c r="G1049">
        <v>21837874.91</v>
      </c>
      <c r="H1049" t="s">
        <v>204</v>
      </c>
      <c r="K1049" t="s">
        <v>1250</v>
      </c>
    </row>
    <row r="1050" spans="2:11" hidden="1">
      <c r="B1050">
        <v>192</v>
      </c>
      <c r="C1050" t="s">
        <v>1248</v>
      </c>
      <c r="D1050" t="s">
        <v>118</v>
      </c>
      <c r="E1050">
        <v>14</v>
      </c>
      <c r="F1050" t="s">
        <v>207</v>
      </c>
      <c r="G1050">
        <v>21.95</v>
      </c>
      <c r="H1050" t="s">
        <v>204</v>
      </c>
      <c r="K1050" t="s">
        <v>1251</v>
      </c>
    </row>
    <row r="1051" spans="2:11" hidden="1">
      <c r="B1051">
        <v>192</v>
      </c>
      <c r="C1051" t="s">
        <v>1248</v>
      </c>
      <c r="D1051" t="s">
        <v>118</v>
      </c>
      <c r="E1051">
        <v>14</v>
      </c>
      <c r="F1051" t="s">
        <v>209</v>
      </c>
      <c r="G1051">
        <v>4794103.66</v>
      </c>
      <c r="H1051" t="s">
        <v>204</v>
      </c>
      <c r="K1051" t="s">
        <v>1252</v>
      </c>
    </row>
    <row r="1052" spans="2:11" hidden="1">
      <c r="B1052">
        <v>192</v>
      </c>
      <c r="C1052" t="s">
        <v>1248</v>
      </c>
      <c r="D1052" t="s">
        <v>118</v>
      </c>
      <c r="E1052">
        <v>11</v>
      </c>
      <c r="F1052" t="s">
        <v>211</v>
      </c>
      <c r="G1052">
        <v>5832776.1699999999</v>
      </c>
      <c r="H1052" t="s">
        <v>204</v>
      </c>
      <c r="K1052" t="s">
        <v>1253</v>
      </c>
    </row>
    <row r="1053" spans="2:11" hidden="1">
      <c r="B1053">
        <v>192</v>
      </c>
      <c r="C1053" t="s">
        <v>1248</v>
      </c>
      <c r="D1053" t="s">
        <v>118</v>
      </c>
      <c r="E1053">
        <v>11</v>
      </c>
      <c r="F1053" t="s">
        <v>213</v>
      </c>
      <c r="G1053">
        <v>21837874.91</v>
      </c>
      <c r="H1053" t="s">
        <v>204</v>
      </c>
      <c r="K1053" t="s">
        <v>1250</v>
      </c>
    </row>
    <row r="1054" spans="2:11" hidden="1">
      <c r="B1054">
        <v>192</v>
      </c>
      <c r="C1054" t="s">
        <v>1248</v>
      </c>
      <c r="D1054" t="s">
        <v>118</v>
      </c>
      <c r="E1054">
        <v>11</v>
      </c>
      <c r="F1054" t="s">
        <v>214</v>
      </c>
      <c r="G1054">
        <v>26.71</v>
      </c>
      <c r="H1054" t="s">
        <v>204</v>
      </c>
      <c r="K1054" t="s">
        <v>1254</v>
      </c>
    </row>
    <row r="1055" spans="2:11" hidden="1">
      <c r="B1055">
        <v>192</v>
      </c>
      <c r="C1055" t="s">
        <v>1248</v>
      </c>
      <c r="D1055" t="s">
        <v>118</v>
      </c>
      <c r="E1055">
        <v>9</v>
      </c>
      <c r="F1055" t="s">
        <v>216</v>
      </c>
      <c r="G1055">
        <v>5459468.7300000004</v>
      </c>
      <c r="H1055" t="s">
        <v>204</v>
      </c>
      <c r="K1055" t="s">
        <v>1255</v>
      </c>
    </row>
    <row r="1056" spans="2:11" hidden="1">
      <c r="B1056">
        <v>192</v>
      </c>
      <c r="C1056" t="s">
        <v>1248</v>
      </c>
      <c r="D1056" t="s">
        <v>118</v>
      </c>
      <c r="E1056">
        <v>9</v>
      </c>
      <c r="F1056" t="s">
        <v>218</v>
      </c>
      <c r="G1056">
        <v>3275681.24</v>
      </c>
      <c r="H1056" t="s">
        <v>204</v>
      </c>
      <c r="K1056" t="s">
        <v>1256</v>
      </c>
    </row>
    <row r="1057" spans="2:11" hidden="1">
      <c r="B1057">
        <v>258</v>
      </c>
      <c r="C1057" t="s">
        <v>1257</v>
      </c>
      <c r="D1057" t="s">
        <v>119</v>
      </c>
      <c r="E1057">
        <v>6</v>
      </c>
      <c r="F1057" t="s">
        <v>202</v>
      </c>
      <c r="G1057">
        <v>26154837.379999999</v>
      </c>
      <c r="H1057" t="s">
        <v>204</v>
      </c>
      <c r="K1057" t="s">
        <v>1258</v>
      </c>
    </row>
    <row r="1058" spans="2:11" hidden="1">
      <c r="B1058">
        <v>258</v>
      </c>
      <c r="C1058" t="s">
        <v>1257</v>
      </c>
      <c r="D1058" t="s">
        <v>119</v>
      </c>
      <c r="E1058">
        <v>14</v>
      </c>
      <c r="F1058" t="s">
        <v>205</v>
      </c>
      <c r="G1058">
        <v>14233572.59</v>
      </c>
      <c r="H1058" t="s">
        <v>204</v>
      </c>
      <c r="K1058" t="s">
        <v>1259</v>
      </c>
    </row>
    <row r="1059" spans="2:11" hidden="1">
      <c r="B1059">
        <v>258</v>
      </c>
      <c r="C1059" t="s">
        <v>1257</v>
      </c>
      <c r="D1059" t="s">
        <v>119</v>
      </c>
      <c r="E1059">
        <v>14</v>
      </c>
      <c r="F1059" t="s">
        <v>207</v>
      </c>
      <c r="G1059">
        <v>15.05</v>
      </c>
      <c r="H1059" t="s">
        <v>204</v>
      </c>
      <c r="K1059" t="s">
        <v>1260</v>
      </c>
    </row>
    <row r="1060" spans="2:11" hidden="1">
      <c r="B1060">
        <v>258</v>
      </c>
      <c r="C1060" t="s">
        <v>1257</v>
      </c>
      <c r="D1060" t="s">
        <v>119</v>
      </c>
      <c r="E1060">
        <v>14</v>
      </c>
      <c r="F1060" t="s">
        <v>209</v>
      </c>
      <c r="G1060">
        <v>2142016.2599999998</v>
      </c>
      <c r="H1060" t="s">
        <v>204</v>
      </c>
      <c r="K1060" t="s">
        <v>1261</v>
      </c>
    </row>
    <row r="1061" spans="2:11" hidden="1">
      <c r="B1061">
        <v>258</v>
      </c>
      <c r="C1061" t="s">
        <v>1257</v>
      </c>
      <c r="D1061" t="s">
        <v>119</v>
      </c>
      <c r="E1061">
        <v>11</v>
      </c>
      <c r="F1061" t="s">
        <v>211</v>
      </c>
      <c r="G1061">
        <v>2639693.35</v>
      </c>
      <c r="H1061" t="s">
        <v>204</v>
      </c>
      <c r="K1061" t="s">
        <v>1262</v>
      </c>
    </row>
    <row r="1062" spans="2:11" hidden="1">
      <c r="B1062">
        <v>258</v>
      </c>
      <c r="C1062" t="s">
        <v>1257</v>
      </c>
      <c r="D1062" t="s">
        <v>119</v>
      </c>
      <c r="E1062">
        <v>11</v>
      </c>
      <c r="F1062" t="s">
        <v>213</v>
      </c>
      <c r="G1062">
        <v>14233572.59</v>
      </c>
      <c r="H1062" t="s">
        <v>204</v>
      </c>
      <c r="K1062" t="s">
        <v>1259</v>
      </c>
    </row>
    <row r="1063" spans="2:11" hidden="1">
      <c r="B1063">
        <v>258</v>
      </c>
      <c r="C1063" t="s">
        <v>1257</v>
      </c>
      <c r="D1063" t="s">
        <v>119</v>
      </c>
      <c r="E1063">
        <v>11</v>
      </c>
      <c r="F1063" t="s">
        <v>214</v>
      </c>
      <c r="G1063">
        <v>18.55</v>
      </c>
      <c r="H1063" t="s">
        <v>204</v>
      </c>
      <c r="K1063" t="s">
        <v>1263</v>
      </c>
    </row>
    <row r="1064" spans="2:11" hidden="1">
      <c r="B1064">
        <v>258</v>
      </c>
      <c r="C1064" t="s">
        <v>1257</v>
      </c>
      <c r="D1064" t="s">
        <v>119</v>
      </c>
      <c r="E1064">
        <v>9</v>
      </c>
      <c r="F1064" t="s">
        <v>216</v>
      </c>
      <c r="G1064">
        <v>3558393.15</v>
      </c>
      <c r="H1064" t="s">
        <v>204</v>
      </c>
      <c r="K1064" t="s">
        <v>1264</v>
      </c>
    </row>
    <row r="1065" spans="2:11" hidden="1">
      <c r="B1065">
        <v>258</v>
      </c>
      <c r="C1065" t="s">
        <v>1257</v>
      </c>
      <c r="D1065" t="s">
        <v>119</v>
      </c>
      <c r="E1065">
        <v>9</v>
      </c>
      <c r="F1065" t="s">
        <v>218</v>
      </c>
      <c r="G1065">
        <v>2135035.89</v>
      </c>
      <c r="H1065" t="s">
        <v>204</v>
      </c>
      <c r="K1065" t="s">
        <v>1265</v>
      </c>
    </row>
    <row r="1066" spans="2:11" hidden="1">
      <c r="B1066">
        <v>183</v>
      </c>
      <c r="C1066" t="s">
        <v>1266</v>
      </c>
      <c r="D1066" t="s">
        <v>120</v>
      </c>
      <c r="E1066">
        <v>6</v>
      </c>
      <c r="F1066" t="s">
        <v>202</v>
      </c>
      <c r="G1066">
        <v>35831758.57</v>
      </c>
      <c r="H1066" t="s">
        <v>204</v>
      </c>
      <c r="K1066" t="s">
        <v>1267</v>
      </c>
    </row>
    <row r="1067" spans="2:11" hidden="1">
      <c r="B1067">
        <v>183</v>
      </c>
      <c r="C1067" t="s">
        <v>1266</v>
      </c>
      <c r="D1067" t="s">
        <v>120</v>
      </c>
      <c r="E1067">
        <v>14</v>
      </c>
      <c r="F1067" t="s">
        <v>205</v>
      </c>
      <c r="G1067">
        <v>20002014.800000001</v>
      </c>
      <c r="H1067" t="s">
        <v>204</v>
      </c>
      <c r="K1067" t="s">
        <v>1268</v>
      </c>
    </row>
    <row r="1068" spans="2:11" hidden="1">
      <c r="B1068">
        <v>183</v>
      </c>
      <c r="C1068" t="s">
        <v>1266</v>
      </c>
      <c r="D1068" t="s">
        <v>120</v>
      </c>
      <c r="E1068">
        <v>14</v>
      </c>
      <c r="F1068" t="s">
        <v>207</v>
      </c>
      <c r="G1068">
        <v>30.75</v>
      </c>
      <c r="H1068" t="s">
        <v>204</v>
      </c>
      <c r="K1068" t="s">
        <v>1269</v>
      </c>
    </row>
    <row r="1069" spans="2:11" hidden="1">
      <c r="B1069">
        <v>183</v>
      </c>
      <c r="C1069" t="s">
        <v>1266</v>
      </c>
      <c r="D1069" t="s">
        <v>120</v>
      </c>
      <c r="E1069">
        <v>14</v>
      </c>
      <c r="F1069" t="s">
        <v>209</v>
      </c>
      <c r="G1069">
        <v>6151022.0700000003</v>
      </c>
      <c r="H1069" t="s">
        <v>204</v>
      </c>
      <c r="K1069" t="s">
        <v>1270</v>
      </c>
    </row>
    <row r="1070" spans="2:11" hidden="1">
      <c r="B1070">
        <v>183</v>
      </c>
      <c r="C1070" t="s">
        <v>1266</v>
      </c>
      <c r="D1070" t="s">
        <v>120</v>
      </c>
      <c r="E1070">
        <v>11</v>
      </c>
      <c r="F1070" t="s">
        <v>211</v>
      </c>
      <c r="G1070">
        <v>5369841.6100000003</v>
      </c>
      <c r="H1070" t="s">
        <v>204</v>
      </c>
      <c r="K1070" t="s">
        <v>1271</v>
      </c>
    </row>
    <row r="1071" spans="2:11" hidden="1">
      <c r="B1071">
        <v>183</v>
      </c>
      <c r="C1071" t="s">
        <v>1266</v>
      </c>
      <c r="D1071" t="s">
        <v>120</v>
      </c>
      <c r="E1071">
        <v>11</v>
      </c>
      <c r="F1071" t="s">
        <v>213</v>
      </c>
      <c r="G1071">
        <v>20002014.800000001</v>
      </c>
      <c r="H1071" t="s">
        <v>204</v>
      </c>
      <c r="K1071" t="s">
        <v>1268</v>
      </c>
    </row>
    <row r="1072" spans="2:11" hidden="1">
      <c r="B1072">
        <v>183</v>
      </c>
      <c r="C1072" t="s">
        <v>1266</v>
      </c>
      <c r="D1072" t="s">
        <v>120</v>
      </c>
      <c r="E1072">
        <v>11</v>
      </c>
      <c r="F1072" t="s">
        <v>214</v>
      </c>
      <c r="G1072">
        <v>26.85</v>
      </c>
      <c r="H1072" t="s">
        <v>204</v>
      </c>
      <c r="K1072" t="s">
        <v>1272</v>
      </c>
    </row>
    <row r="1073" spans="2:11" hidden="1">
      <c r="B1073">
        <v>183</v>
      </c>
      <c r="C1073" t="s">
        <v>1266</v>
      </c>
      <c r="D1073" t="s">
        <v>120</v>
      </c>
      <c r="E1073">
        <v>9</v>
      </c>
      <c r="F1073" t="s">
        <v>216</v>
      </c>
      <c r="G1073">
        <v>5000503.7</v>
      </c>
      <c r="H1073" t="s">
        <v>204</v>
      </c>
      <c r="K1073" t="s">
        <v>1273</v>
      </c>
    </row>
    <row r="1074" spans="2:11" hidden="1">
      <c r="B1074">
        <v>183</v>
      </c>
      <c r="C1074" t="s">
        <v>1266</v>
      </c>
      <c r="D1074" t="s">
        <v>120</v>
      </c>
      <c r="E1074">
        <v>9</v>
      </c>
      <c r="F1074" t="s">
        <v>218</v>
      </c>
      <c r="G1074">
        <v>3000302.22</v>
      </c>
      <c r="H1074" t="s">
        <v>204</v>
      </c>
      <c r="K1074" t="s">
        <v>1274</v>
      </c>
    </row>
    <row r="1075" spans="2:11" hidden="1">
      <c r="B1075">
        <v>133</v>
      </c>
      <c r="C1075" t="s">
        <v>1275</v>
      </c>
      <c r="D1075" t="s">
        <v>121</v>
      </c>
      <c r="E1075">
        <v>6</v>
      </c>
      <c r="F1075" t="s">
        <v>202</v>
      </c>
      <c r="G1075">
        <v>40631789.009999998</v>
      </c>
      <c r="H1075" t="s">
        <v>204</v>
      </c>
      <c r="K1075" t="s">
        <v>1276</v>
      </c>
    </row>
    <row r="1076" spans="2:11" hidden="1">
      <c r="B1076">
        <v>133</v>
      </c>
      <c r="C1076" t="s">
        <v>1275</v>
      </c>
      <c r="D1076" t="s">
        <v>121</v>
      </c>
      <c r="E1076">
        <v>14</v>
      </c>
      <c r="F1076" t="s">
        <v>205</v>
      </c>
      <c r="G1076">
        <v>22479229.649999999</v>
      </c>
      <c r="H1076" t="s">
        <v>204</v>
      </c>
      <c r="K1076" t="s">
        <v>1277</v>
      </c>
    </row>
    <row r="1077" spans="2:11" hidden="1">
      <c r="B1077">
        <v>133</v>
      </c>
      <c r="C1077" t="s">
        <v>1275</v>
      </c>
      <c r="D1077" t="s">
        <v>121</v>
      </c>
      <c r="E1077">
        <v>14</v>
      </c>
      <c r="F1077" t="s">
        <v>207</v>
      </c>
      <c r="G1077">
        <v>18.95</v>
      </c>
      <c r="H1077" t="s">
        <v>204</v>
      </c>
      <c r="K1077" t="s">
        <v>1278</v>
      </c>
    </row>
    <row r="1078" spans="2:11" hidden="1">
      <c r="B1078">
        <v>133</v>
      </c>
      <c r="C1078" t="s">
        <v>1275</v>
      </c>
      <c r="D1078" t="s">
        <v>121</v>
      </c>
      <c r="E1078">
        <v>14</v>
      </c>
      <c r="F1078" t="s">
        <v>209</v>
      </c>
      <c r="G1078">
        <v>4259054.63</v>
      </c>
      <c r="H1078" t="s">
        <v>204</v>
      </c>
      <c r="K1078" t="s">
        <v>1279</v>
      </c>
    </row>
    <row r="1079" spans="2:11" hidden="1">
      <c r="B1079">
        <v>133</v>
      </c>
      <c r="C1079" t="s">
        <v>1275</v>
      </c>
      <c r="D1079" t="s">
        <v>121</v>
      </c>
      <c r="E1079">
        <v>11</v>
      </c>
      <c r="F1079" t="s">
        <v>211</v>
      </c>
      <c r="G1079">
        <v>6498274.1399999997</v>
      </c>
      <c r="H1079" t="s">
        <v>204</v>
      </c>
      <c r="K1079" t="s">
        <v>1280</v>
      </c>
    </row>
    <row r="1080" spans="2:11" hidden="1">
      <c r="B1080">
        <v>133</v>
      </c>
      <c r="C1080" t="s">
        <v>1275</v>
      </c>
      <c r="D1080" t="s">
        <v>121</v>
      </c>
      <c r="E1080">
        <v>11</v>
      </c>
      <c r="F1080" t="s">
        <v>213</v>
      </c>
      <c r="G1080">
        <v>22479229.649999999</v>
      </c>
      <c r="H1080" t="s">
        <v>204</v>
      </c>
      <c r="K1080" t="s">
        <v>1277</v>
      </c>
    </row>
    <row r="1081" spans="2:11" hidden="1">
      <c r="B1081">
        <v>133</v>
      </c>
      <c r="C1081" t="s">
        <v>1275</v>
      </c>
      <c r="D1081" t="s">
        <v>121</v>
      </c>
      <c r="E1081">
        <v>11</v>
      </c>
      <c r="F1081" t="s">
        <v>214</v>
      </c>
      <c r="G1081">
        <v>28.91</v>
      </c>
      <c r="H1081" t="s">
        <v>204</v>
      </c>
      <c r="K1081" t="s">
        <v>1281</v>
      </c>
    </row>
    <row r="1082" spans="2:11" hidden="1">
      <c r="B1082">
        <v>133</v>
      </c>
      <c r="C1082" t="s">
        <v>1275</v>
      </c>
      <c r="D1082" t="s">
        <v>121</v>
      </c>
      <c r="E1082">
        <v>9</v>
      </c>
      <c r="F1082" t="s">
        <v>216</v>
      </c>
      <c r="G1082">
        <v>5619807.4100000001</v>
      </c>
      <c r="H1082" t="s">
        <v>204</v>
      </c>
      <c r="K1082" t="s">
        <v>1282</v>
      </c>
    </row>
    <row r="1083" spans="2:11" hidden="1">
      <c r="B1083">
        <v>133</v>
      </c>
      <c r="C1083" t="s">
        <v>1275</v>
      </c>
      <c r="D1083" t="s">
        <v>121</v>
      </c>
      <c r="E1083">
        <v>9</v>
      </c>
      <c r="F1083" t="s">
        <v>218</v>
      </c>
      <c r="G1083">
        <v>3371884.45</v>
      </c>
      <c r="H1083" t="s">
        <v>204</v>
      </c>
      <c r="K1083" t="s">
        <v>1283</v>
      </c>
    </row>
    <row r="1084" spans="2:11" hidden="1">
      <c r="B1084">
        <v>40</v>
      </c>
      <c r="C1084" t="s">
        <v>1284</v>
      </c>
      <c r="D1084" t="s">
        <v>122</v>
      </c>
      <c r="E1084">
        <v>6</v>
      </c>
      <c r="F1084" t="s">
        <v>202</v>
      </c>
      <c r="G1084">
        <v>74730077.620000005</v>
      </c>
      <c r="H1084" t="s">
        <v>204</v>
      </c>
      <c r="K1084" t="s">
        <v>1285</v>
      </c>
    </row>
    <row r="1085" spans="2:11" hidden="1">
      <c r="B1085">
        <v>40</v>
      </c>
      <c r="C1085" t="s">
        <v>1284</v>
      </c>
      <c r="D1085" t="s">
        <v>122</v>
      </c>
      <c r="E1085">
        <v>14</v>
      </c>
      <c r="F1085" t="s">
        <v>205</v>
      </c>
      <c r="G1085">
        <v>39423123.090000004</v>
      </c>
      <c r="H1085" t="s">
        <v>204</v>
      </c>
      <c r="K1085" t="s">
        <v>1286</v>
      </c>
    </row>
    <row r="1086" spans="2:11" hidden="1">
      <c r="B1086">
        <v>40</v>
      </c>
      <c r="C1086" t="s">
        <v>1284</v>
      </c>
      <c r="D1086" t="s">
        <v>122</v>
      </c>
      <c r="E1086">
        <v>14</v>
      </c>
      <c r="F1086" t="s">
        <v>207</v>
      </c>
      <c r="G1086">
        <v>18.87</v>
      </c>
      <c r="H1086" t="s">
        <v>204</v>
      </c>
      <c r="K1086" t="s">
        <v>1287</v>
      </c>
    </row>
    <row r="1087" spans="2:11" hidden="1">
      <c r="B1087">
        <v>40</v>
      </c>
      <c r="C1087" t="s">
        <v>1284</v>
      </c>
      <c r="D1087" t="s">
        <v>122</v>
      </c>
      <c r="E1087">
        <v>14</v>
      </c>
      <c r="F1087" t="s">
        <v>209</v>
      </c>
      <c r="G1087">
        <v>7438387.5599999996</v>
      </c>
      <c r="H1087" t="s">
        <v>204</v>
      </c>
      <c r="K1087" t="s">
        <v>1288</v>
      </c>
    </row>
    <row r="1088" spans="2:11" hidden="1">
      <c r="B1088">
        <v>40</v>
      </c>
      <c r="C1088" t="s">
        <v>1284</v>
      </c>
      <c r="D1088" t="s">
        <v>122</v>
      </c>
      <c r="E1088">
        <v>11</v>
      </c>
      <c r="F1088" t="s">
        <v>211</v>
      </c>
      <c r="G1088">
        <v>9342306.9199999999</v>
      </c>
      <c r="H1088" t="s">
        <v>204</v>
      </c>
      <c r="K1088" t="s">
        <v>1289</v>
      </c>
    </row>
    <row r="1089" spans="2:11" hidden="1">
      <c r="B1089">
        <v>40</v>
      </c>
      <c r="C1089" t="s">
        <v>1284</v>
      </c>
      <c r="D1089" t="s">
        <v>122</v>
      </c>
      <c r="E1089">
        <v>11</v>
      </c>
      <c r="F1089" t="s">
        <v>213</v>
      </c>
      <c r="G1089">
        <v>39423123.090000004</v>
      </c>
      <c r="H1089" t="s">
        <v>204</v>
      </c>
      <c r="K1089" t="s">
        <v>1286</v>
      </c>
    </row>
    <row r="1090" spans="2:11" hidden="1">
      <c r="B1090">
        <v>40</v>
      </c>
      <c r="C1090" t="s">
        <v>1284</v>
      </c>
      <c r="D1090" t="s">
        <v>122</v>
      </c>
      <c r="E1090">
        <v>11</v>
      </c>
      <c r="F1090" t="s">
        <v>214</v>
      </c>
      <c r="G1090">
        <v>23.7</v>
      </c>
      <c r="H1090" t="s">
        <v>204</v>
      </c>
      <c r="K1090" t="s">
        <v>1290</v>
      </c>
    </row>
    <row r="1091" spans="2:11" hidden="1">
      <c r="B1091">
        <v>40</v>
      </c>
      <c r="C1091" t="s">
        <v>1284</v>
      </c>
      <c r="D1091" t="s">
        <v>122</v>
      </c>
      <c r="E1091">
        <v>9</v>
      </c>
      <c r="F1091" t="s">
        <v>216</v>
      </c>
      <c r="G1091">
        <v>9855780.7699999996</v>
      </c>
      <c r="H1091" t="s">
        <v>204</v>
      </c>
      <c r="K1091" t="s">
        <v>1291</v>
      </c>
    </row>
    <row r="1092" spans="2:11" hidden="1">
      <c r="B1092">
        <v>40</v>
      </c>
      <c r="C1092" t="s">
        <v>1284</v>
      </c>
      <c r="D1092" t="s">
        <v>122</v>
      </c>
      <c r="E1092">
        <v>9</v>
      </c>
      <c r="F1092" t="s">
        <v>218</v>
      </c>
      <c r="G1092">
        <v>5913468.46</v>
      </c>
      <c r="H1092" t="s">
        <v>204</v>
      </c>
      <c r="K1092" t="s">
        <v>1292</v>
      </c>
    </row>
    <row r="1093" spans="2:11" hidden="1">
      <c r="B1093">
        <v>291</v>
      </c>
      <c r="C1093" t="s">
        <v>1293</v>
      </c>
      <c r="D1093" t="s">
        <v>123</v>
      </c>
      <c r="E1093">
        <v>6</v>
      </c>
      <c r="F1093" t="s">
        <v>202</v>
      </c>
      <c r="G1093">
        <v>322111968.88999999</v>
      </c>
      <c r="H1093" t="s">
        <v>204</v>
      </c>
      <c r="K1093" t="s">
        <v>1294</v>
      </c>
    </row>
    <row r="1094" spans="2:11" hidden="1">
      <c r="B1094">
        <v>291</v>
      </c>
      <c r="C1094" t="s">
        <v>1293</v>
      </c>
      <c r="D1094" t="s">
        <v>123</v>
      </c>
      <c r="E1094">
        <v>14</v>
      </c>
      <c r="F1094" t="s">
        <v>205</v>
      </c>
      <c r="G1094">
        <v>213712378.13</v>
      </c>
      <c r="H1094" t="s">
        <v>204</v>
      </c>
      <c r="K1094" t="s">
        <v>1295</v>
      </c>
    </row>
    <row r="1095" spans="2:11" hidden="1">
      <c r="B1095">
        <v>291</v>
      </c>
      <c r="C1095" t="s">
        <v>1293</v>
      </c>
      <c r="D1095" t="s">
        <v>123</v>
      </c>
      <c r="E1095">
        <v>14</v>
      </c>
      <c r="F1095" t="s">
        <v>207</v>
      </c>
      <c r="G1095">
        <v>16.16</v>
      </c>
      <c r="H1095" t="s">
        <v>204</v>
      </c>
      <c r="K1095" t="s">
        <v>1296</v>
      </c>
    </row>
    <row r="1096" spans="2:11" hidden="1">
      <c r="B1096">
        <v>291</v>
      </c>
      <c r="C1096" t="s">
        <v>1293</v>
      </c>
      <c r="D1096" t="s">
        <v>123</v>
      </c>
      <c r="E1096">
        <v>14</v>
      </c>
      <c r="F1096" t="s">
        <v>209</v>
      </c>
      <c r="G1096">
        <v>34544064.07</v>
      </c>
      <c r="H1096" t="s">
        <v>204</v>
      </c>
      <c r="K1096" t="s">
        <v>1297</v>
      </c>
    </row>
    <row r="1097" spans="2:11" hidden="1">
      <c r="B1097">
        <v>291</v>
      </c>
      <c r="C1097" t="s">
        <v>1293</v>
      </c>
      <c r="D1097" t="s">
        <v>123</v>
      </c>
      <c r="E1097">
        <v>11</v>
      </c>
      <c r="F1097" t="s">
        <v>211</v>
      </c>
      <c r="G1097">
        <v>57791649.289999999</v>
      </c>
      <c r="H1097" t="s">
        <v>204</v>
      </c>
      <c r="K1097" t="s">
        <v>1298</v>
      </c>
    </row>
    <row r="1098" spans="2:11" hidden="1">
      <c r="B1098">
        <v>291</v>
      </c>
      <c r="C1098" t="s">
        <v>1293</v>
      </c>
      <c r="D1098" t="s">
        <v>123</v>
      </c>
      <c r="E1098">
        <v>11</v>
      </c>
      <c r="F1098" t="s">
        <v>213</v>
      </c>
      <c r="G1098">
        <v>213712378.13</v>
      </c>
      <c r="H1098" t="s">
        <v>204</v>
      </c>
      <c r="K1098" t="s">
        <v>1295</v>
      </c>
    </row>
    <row r="1099" spans="2:11" hidden="1">
      <c r="B1099">
        <v>291</v>
      </c>
      <c r="C1099" t="s">
        <v>1293</v>
      </c>
      <c r="D1099" t="s">
        <v>123</v>
      </c>
      <c r="E1099">
        <v>11</v>
      </c>
      <c r="F1099" t="s">
        <v>214</v>
      </c>
      <c r="G1099">
        <v>27.04</v>
      </c>
      <c r="H1099" t="s">
        <v>204</v>
      </c>
      <c r="K1099" t="s">
        <v>1062</v>
      </c>
    </row>
    <row r="1100" spans="2:11" hidden="1">
      <c r="B1100">
        <v>291</v>
      </c>
      <c r="C1100" t="s">
        <v>1293</v>
      </c>
      <c r="D1100" t="s">
        <v>123</v>
      </c>
      <c r="E1100">
        <v>9</v>
      </c>
      <c r="F1100" t="s">
        <v>216</v>
      </c>
      <c r="G1100">
        <v>53428094.530000001</v>
      </c>
      <c r="H1100" t="s">
        <v>204</v>
      </c>
      <c r="K1100" t="s">
        <v>1299</v>
      </c>
    </row>
    <row r="1101" spans="2:11" hidden="1">
      <c r="B1101">
        <v>291</v>
      </c>
      <c r="C1101" t="s">
        <v>1293</v>
      </c>
      <c r="D1101" t="s">
        <v>123</v>
      </c>
      <c r="E1101">
        <v>9</v>
      </c>
      <c r="F1101" t="s">
        <v>218</v>
      </c>
      <c r="G1101">
        <v>32056856.719999999</v>
      </c>
      <c r="H1101" t="s">
        <v>204</v>
      </c>
      <c r="K1101" t="s">
        <v>1300</v>
      </c>
    </row>
    <row r="1102" spans="2:11" hidden="1">
      <c r="B1102">
        <v>297</v>
      </c>
      <c r="C1102" t="s">
        <v>1301</v>
      </c>
      <c r="D1102" t="s">
        <v>124</v>
      </c>
      <c r="E1102">
        <v>6</v>
      </c>
      <c r="F1102" t="s">
        <v>202</v>
      </c>
      <c r="G1102">
        <v>33345847.18</v>
      </c>
      <c r="H1102" t="s">
        <v>204</v>
      </c>
      <c r="K1102" t="s">
        <v>1102</v>
      </c>
    </row>
    <row r="1103" spans="2:11" hidden="1">
      <c r="B1103">
        <v>297</v>
      </c>
      <c r="C1103" t="s">
        <v>1301</v>
      </c>
      <c r="D1103" t="s">
        <v>124</v>
      </c>
      <c r="E1103">
        <v>14</v>
      </c>
      <c r="F1103" t="s">
        <v>205</v>
      </c>
      <c r="G1103">
        <v>18470927.859999999</v>
      </c>
      <c r="H1103" t="s">
        <v>204</v>
      </c>
      <c r="K1103" t="s">
        <v>1103</v>
      </c>
    </row>
    <row r="1104" spans="2:11" hidden="1">
      <c r="B1104">
        <v>297</v>
      </c>
      <c r="C1104" t="s">
        <v>1301</v>
      </c>
      <c r="D1104" t="s">
        <v>124</v>
      </c>
      <c r="E1104">
        <v>14</v>
      </c>
      <c r="F1104" t="s">
        <v>207</v>
      </c>
      <c r="G1104">
        <v>20</v>
      </c>
      <c r="H1104" t="s">
        <v>204</v>
      </c>
      <c r="K1104" t="s">
        <v>1104</v>
      </c>
    </row>
    <row r="1105" spans="2:11" hidden="1">
      <c r="B1105">
        <v>297</v>
      </c>
      <c r="C1105" t="s">
        <v>1301</v>
      </c>
      <c r="D1105" t="s">
        <v>124</v>
      </c>
      <c r="E1105">
        <v>14</v>
      </c>
      <c r="F1105" t="s">
        <v>209</v>
      </c>
      <c r="G1105">
        <v>3694504.87</v>
      </c>
      <c r="H1105" t="s">
        <v>204</v>
      </c>
      <c r="K1105" t="s">
        <v>1105</v>
      </c>
    </row>
    <row r="1106" spans="2:11" hidden="1">
      <c r="B1106">
        <v>297</v>
      </c>
      <c r="C1106" t="s">
        <v>1301</v>
      </c>
      <c r="D1106" t="s">
        <v>124</v>
      </c>
      <c r="E1106">
        <v>11</v>
      </c>
      <c r="F1106" t="s">
        <v>211</v>
      </c>
      <c r="G1106">
        <v>5175706.47</v>
      </c>
      <c r="H1106" t="s">
        <v>204</v>
      </c>
      <c r="K1106" t="s">
        <v>1106</v>
      </c>
    </row>
    <row r="1107" spans="2:11" hidden="1">
      <c r="B1107">
        <v>297</v>
      </c>
      <c r="C1107" t="s">
        <v>1301</v>
      </c>
      <c r="D1107" t="s">
        <v>124</v>
      </c>
      <c r="E1107">
        <v>11</v>
      </c>
      <c r="F1107" t="s">
        <v>213</v>
      </c>
      <c r="G1107">
        <v>18470927.859999999</v>
      </c>
      <c r="H1107" t="s">
        <v>204</v>
      </c>
      <c r="K1107" t="s">
        <v>1103</v>
      </c>
    </row>
    <row r="1108" spans="2:11" hidden="1">
      <c r="B1108">
        <v>297</v>
      </c>
      <c r="C1108" t="s">
        <v>1301</v>
      </c>
      <c r="D1108" t="s">
        <v>124</v>
      </c>
      <c r="E1108">
        <v>11</v>
      </c>
      <c r="F1108" t="s">
        <v>214</v>
      </c>
      <c r="G1108">
        <v>28.02</v>
      </c>
      <c r="H1108" t="s">
        <v>204</v>
      </c>
      <c r="K1108" t="s">
        <v>1107</v>
      </c>
    </row>
    <row r="1109" spans="2:11" hidden="1">
      <c r="B1109">
        <v>297</v>
      </c>
      <c r="C1109" t="s">
        <v>1301</v>
      </c>
      <c r="D1109" t="s">
        <v>124</v>
      </c>
      <c r="E1109">
        <v>9</v>
      </c>
      <c r="F1109" t="s">
        <v>216</v>
      </c>
      <c r="G1109">
        <v>4617731.97</v>
      </c>
      <c r="H1109" t="s">
        <v>204</v>
      </c>
      <c r="K1109" t="s">
        <v>1108</v>
      </c>
    </row>
    <row r="1110" spans="2:11" hidden="1">
      <c r="B1110">
        <v>297</v>
      </c>
      <c r="C1110" t="s">
        <v>1301</v>
      </c>
      <c r="D1110" t="s">
        <v>124</v>
      </c>
      <c r="E1110">
        <v>9</v>
      </c>
      <c r="F1110" t="s">
        <v>218</v>
      </c>
      <c r="G1110">
        <v>2770639.18</v>
      </c>
      <c r="H1110" t="s">
        <v>204</v>
      </c>
      <c r="K1110" t="s">
        <v>1109</v>
      </c>
    </row>
    <row r="1111" spans="2:11" hidden="1">
      <c r="B1111">
        <v>167</v>
      </c>
      <c r="C1111" t="s">
        <v>1302</v>
      </c>
      <c r="D1111" t="s">
        <v>125</v>
      </c>
      <c r="E1111">
        <v>6</v>
      </c>
      <c r="F1111" t="s">
        <v>202</v>
      </c>
      <c r="G1111">
        <v>87337409.75</v>
      </c>
      <c r="H1111" t="s">
        <v>204</v>
      </c>
      <c r="K1111" t="s">
        <v>1303</v>
      </c>
    </row>
    <row r="1112" spans="2:11" hidden="1">
      <c r="B1112">
        <v>167</v>
      </c>
      <c r="C1112" t="s">
        <v>1302</v>
      </c>
      <c r="D1112" t="s">
        <v>125</v>
      </c>
      <c r="E1112">
        <v>14</v>
      </c>
      <c r="F1112" t="s">
        <v>205</v>
      </c>
      <c r="G1112">
        <v>46855563.710000001</v>
      </c>
      <c r="H1112" t="s">
        <v>204</v>
      </c>
      <c r="K1112" t="s">
        <v>1304</v>
      </c>
    </row>
    <row r="1113" spans="2:11" hidden="1">
      <c r="B1113">
        <v>167</v>
      </c>
      <c r="C1113" t="s">
        <v>1302</v>
      </c>
      <c r="D1113" t="s">
        <v>125</v>
      </c>
      <c r="E1113">
        <v>14</v>
      </c>
      <c r="F1113" t="s">
        <v>207</v>
      </c>
      <c r="G1113">
        <v>30.84</v>
      </c>
      <c r="H1113" t="s">
        <v>204</v>
      </c>
      <c r="K1113" t="s">
        <v>1305</v>
      </c>
    </row>
    <row r="1114" spans="2:11" hidden="1">
      <c r="B1114">
        <v>167</v>
      </c>
      <c r="C1114" t="s">
        <v>1302</v>
      </c>
      <c r="D1114" t="s">
        <v>125</v>
      </c>
      <c r="E1114">
        <v>14</v>
      </c>
      <c r="F1114" t="s">
        <v>209</v>
      </c>
      <c r="G1114">
        <v>14449975.16</v>
      </c>
      <c r="H1114" t="s">
        <v>204</v>
      </c>
      <c r="K1114" t="s">
        <v>1306</v>
      </c>
    </row>
    <row r="1115" spans="2:11" hidden="1">
      <c r="B1115">
        <v>167</v>
      </c>
      <c r="C1115" t="s">
        <v>1302</v>
      </c>
      <c r="D1115" t="s">
        <v>125</v>
      </c>
      <c r="E1115">
        <v>11</v>
      </c>
      <c r="F1115" t="s">
        <v>211</v>
      </c>
      <c r="G1115">
        <v>13379645.4</v>
      </c>
      <c r="H1115" t="s">
        <v>204</v>
      </c>
      <c r="K1115" t="s">
        <v>1307</v>
      </c>
    </row>
    <row r="1116" spans="2:11" hidden="1">
      <c r="B1116">
        <v>167</v>
      </c>
      <c r="C1116" t="s">
        <v>1302</v>
      </c>
      <c r="D1116" t="s">
        <v>125</v>
      </c>
      <c r="E1116">
        <v>11</v>
      </c>
      <c r="F1116" t="s">
        <v>213</v>
      </c>
      <c r="G1116">
        <v>46855563.710000001</v>
      </c>
      <c r="H1116" t="s">
        <v>204</v>
      </c>
      <c r="K1116" t="s">
        <v>1304</v>
      </c>
    </row>
    <row r="1117" spans="2:11" hidden="1">
      <c r="B1117">
        <v>167</v>
      </c>
      <c r="C1117" t="s">
        <v>1302</v>
      </c>
      <c r="D1117" t="s">
        <v>125</v>
      </c>
      <c r="E1117">
        <v>11</v>
      </c>
      <c r="F1117" t="s">
        <v>214</v>
      </c>
      <c r="G1117">
        <v>28.56</v>
      </c>
      <c r="H1117" t="s">
        <v>204</v>
      </c>
      <c r="K1117" t="s">
        <v>1308</v>
      </c>
    </row>
    <row r="1118" spans="2:11" hidden="1">
      <c r="B1118">
        <v>167</v>
      </c>
      <c r="C1118" t="s">
        <v>1302</v>
      </c>
      <c r="D1118" t="s">
        <v>125</v>
      </c>
      <c r="E1118">
        <v>9</v>
      </c>
      <c r="F1118" t="s">
        <v>216</v>
      </c>
      <c r="G1118">
        <v>11713890.93</v>
      </c>
      <c r="H1118" t="s">
        <v>204</v>
      </c>
      <c r="K1118" t="s">
        <v>1309</v>
      </c>
    </row>
    <row r="1119" spans="2:11" hidden="1">
      <c r="B1119">
        <v>167</v>
      </c>
      <c r="C1119" t="s">
        <v>1302</v>
      </c>
      <c r="D1119" t="s">
        <v>125</v>
      </c>
      <c r="E1119">
        <v>9</v>
      </c>
      <c r="F1119" t="s">
        <v>218</v>
      </c>
      <c r="G1119">
        <v>7028334.5599999996</v>
      </c>
      <c r="H1119" t="s">
        <v>204</v>
      </c>
      <c r="K1119" t="s">
        <v>1310</v>
      </c>
    </row>
    <row r="1120" spans="2:11" hidden="1">
      <c r="B1120">
        <v>31</v>
      </c>
      <c r="C1120" t="s">
        <v>1311</v>
      </c>
      <c r="D1120" t="s">
        <v>126</v>
      </c>
      <c r="E1120">
        <v>6</v>
      </c>
      <c r="F1120" t="s">
        <v>202</v>
      </c>
      <c r="G1120">
        <v>81646959.129999995</v>
      </c>
      <c r="H1120" t="s">
        <v>204</v>
      </c>
      <c r="K1120" t="s">
        <v>1312</v>
      </c>
    </row>
    <row r="1121" spans="2:11" hidden="1">
      <c r="B1121">
        <v>31</v>
      </c>
      <c r="C1121" t="s">
        <v>1311</v>
      </c>
      <c r="D1121" t="s">
        <v>126</v>
      </c>
      <c r="E1121">
        <v>14</v>
      </c>
      <c r="F1121" t="s">
        <v>205</v>
      </c>
      <c r="G1121">
        <v>61293948.329999998</v>
      </c>
      <c r="H1121" t="s">
        <v>204</v>
      </c>
      <c r="K1121" t="s">
        <v>1313</v>
      </c>
    </row>
    <row r="1122" spans="2:11" hidden="1">
      <c r="B1122">
        <v>31</v>
      </c>
      <c r="C1122" t="s">
        <v>1311</v>
      </c>
      <c r="D1122" t="s">
        <v>126</v>
      </c>
      <c r="E1122">
        <v>14</v>
      </c>
      <c r="F1122" t="s">
        <v>207</v>
      </c>
      <c r="G1122">
        <v>31.66</v>
      </c>
      <c r="H1122" t="s">
        <v>204</v>
      </c>
      <c r="K1122" t="s">
        <v>1314</v>
      </c>
    </row>
    <row r="1123" spans="2:11" hidden="1">
      <c r="B1123">
        <v>31</v>
      </c>
      <c r="C1123" t="s">
        <v>1311</v>
      </c>
      <c r="D1123" t="s">
        <v>126</v>
      </c>
      <c r="E1123">
        <v>14</v>
      </c>
      <c r="F1123" t="s">
        <v>209</v>
      </c>
      <c r="G1123">
        <v>19408097.73</v>
      </c>
      <c r="H1123" t="s">
        <v>204</v>
      </c>
      <c r="K1123" t="s">
        <v>1315</v>
      </c>
    </row>
    <row r="1124" spans="2:11" hidden="1">
      <c r="B1124">
        <v>31</v>
      </c>
      <c r="C1124" t="s">
        <v>1311</v>
      </c>
      <c r="D1124" t="s">
        <v>126</v>
      </c>
      <c r="E1124">
        <v>11</v>
      </c>
      <c r="F1124" t="s">
        <v>211</v>
      </c>
      <c r="G1124">
        <v>15921846.6</v>
      </c>
      <c r="H1124" t="s">
        <v>204</v>
      </c>
      <c r="K1124" t="s">
        <v>1316</v>
      </c>
    </row>
    <row r="1125" spans="2:11" hidden="1">
      <c r="B1125">
        <v>31</v>
      </c>
      <c r="C1125" t="s">
        <v>1311</v>
      </c>
      <c r="D1125" t="s">
        <v>126</v>
      </c>
      <c r="E1125">
        <v>11</v>
      </c>
      <c r="F1125" t="s">
        <v>213</v>
      </c>
      <c r="G1125">
        <v>61293948.329999998</v>
      </c>
      <c r="H1125" t="s">
        <v>204</v>
      </c>
      <c r="K1125" t="s">
        <v>1313</v>
      </c>
    </row>
    <row r="1126" spans="2:11" hidden="1">
      <c r="B1126">
        <v>31</v>
      </c>
      <c r="C1126" t="s">
        <v>1311</v>
      </c>
      <c r="D1126" t="s">
        <v>126</v>
      </c>
      <c r="E1126">
        <v>11</v>
      </c>
      <c r="F1126" t="s">
        <v>214</v>
      </c>
      <c r="G1126">
        <v>25.98</v>
      </c>
      <c r="H1126" t="s">
        <v>204</v>
      </c>
      <c r="K1126" t="s">
        <v>421</v>
      </c>
    </row>
    <row r="1127" spans="2:11" hidden="1">
      <c r="B1127">
        <v>31</v>
      </c>
      <c r="C1127" t="s">
        <v>1311</v>
      </c>
      <c r="D1127" t="s">
        <v>126</v>
      </c>
      <c r="E1127">
        <v>9</v>
      </c>
      <c r="F1127" t="s">
        <v>216</v>
      </c>
      <c r="G1127">
        <v>15323487.08</v>
      </c>
      <c r="H1127" t="s">
        <v>204</v>
      </c>
      <c r="K1127" t="s">
        <v>1317</v>
      </c>
    </row>
    <row r="1128" spans="2:11" hidden="1">
      <c r="B1128">
        <v>31</v>
      </c>
      <c r="C1128" t="s">
        <v>1311</v>
      </c>
      <c r="D1128" t="s">
        <v>126</v>
      </c>
      <c r="E1128">
        <v>9</v>
      </c>
      <c r="F1128" t="s">
        <v>218</v>
      </c>
      <c r="G1128">
        <v>9194092.25</v>
      </c>
      <c r="H1128" t="s">
        <v>204</v>
      </c>
      <c r="K1128" t="s">
        <v>1318</v>
      </c>
    </row>
    <row r="1129" spans="2:11" hidden="1">
      <c r="B1129">
        <v>276</v>
      </c>
      <c r="C1129" t="s">
        <v>1319</v>
      </c>
      <c r="D1129" t="s">
        <v>127</v>
      </c>
      <c r="E1129">
        <v>6</v>
      </c>
      <c r="F1129" t="s">
        <v>202</v>
      </c>
      <c r="G1129">
        <v>459898388.13</v>
      </c>
      <c r="H1129" t="s">
        <v>204</v>
      </c>
      <c r="K1129" t="s">
        <v>1320</v>
      </c>
    </row>
    <row r="1130" spans="2:11" hidden="1">
      <c r="B1130">
        <v>276</v>
      </c>
      <c r="C1130" t="s">
        <v>1319</v>
      </c>
      <c r="D1130" t="s">
        <v>127</v>
      </c>
      <c r="E1130">
        <v>14</v>
      </c>
      <c r="F1130" t="s">
        <v>205</v>
      </c>
      <c r="G1130">
        <v>236933544.22999999</v>
      </c>
      <c r="H1130" t="s">
        <v>204</v>
      </c>
      <c r="K1130" t="s">
        <v>1321</v>
      </c>
    </row>
    <row r="1131" spans="2:11" hidden="1">
      <c r="B1131">
        <v>276</v>
      </c>
      <c r="C1131" t="s">
        <v>1319</v>
      </c>
      <c r="D1131" t="s">
        <v>127</v>
      </c>
      <c r="E1131">
        <v>14</v>
      </c>
      <c r="F1131" t="s">
        <v>207</v>
      </c>
      <c r="G1131">
        <v>16.62</v>
      </c>
      <c r="H1131" t="s">
        <v>204</v>
      </c>
      <c r="K1131" t="s">
        <v>1322</v>
      </c>
    </row>
    <row r="1132" spans="2:11" hidden="1">
      <c r="B1132">
        <v>276</v>
      </c>
      <c r="C1132" t="s">
        <v>1319</v>
      </c>
      <c r="D1132" t="s">
        <v>127</v>
      </c>
      <c r="E1132">
        <v>14</v>
      </c>
      <c r="F1132" t="s">
        <v>209</v>
      </c>
      <c r="G1132">
        <v>39374314.170000002</v>
      </c>
      <c r="H1132" t="s">
        <v>204</v>
      </c>
      <c r="K1132" t="s">
        <v>1323</v>
      </c>
    </row>
    <row r="1133" spans="2:11" hidden="1">
      <c r="B1133">
        <v>276</v>
      </c>
      <c r="C1133" t="s">
        <v>1319</v>
      </c>
      <c r="D1133" t="s">
        <v>127</v>
      </c>
      <c r="E1133">
        <v>11</v>
      </c>
      <c r="F1133" t="s">
        <v>211</v>
      </c>
      <c r="G1133">
        <v>67204972.290000007</v>
      </c>
      <c r="H1133" t="s">
        <v>204</v>
      </c>
      <c r="K1133" t="s">
        <v>1324</v>
      </c>
    </row>
    <row r="1134" spans="2:11" hidden="1">
      <c r="B1134">
        <v>276</v>
      </c>
      <c r="C1134" t="s">
        <v>1319</v>
      </c>
      <c r="D1134" t="s">
        <v>127</v>
      </c>
      <c r="E1134">
        <v>11</v>
      </c>
      <c r="F1134" t="s">
        <v>213</v>
      </c>
      <c r="G1134">
        <v>236933544.22999999</v>
      </c>
      <c r="H1134" t="s">
        <v>204</v>
      </c>
      <c r="K1134" t="s">
        <v>1321</v>
      </c>
    </row>
    <row r="1135" spans="2:11" hidden="1">
      <c r="B1135">
        <v>276</v>
      </c>
      <c r="C1135" t="s">
        <v>1319</v>
      </c>
      <c r="D1135" t="s">
        <v>127</v>
      </c>
      <c r="E1135">
        <v>11</v>
      </c>
      <c r="F1135" t="s">
        <v>214</v>
      </c>
      <c r="G1135">
        <v>28.36</v>
      </c>
      <c r="H1135" t="s">
        <v>204</v>
      </c>
      <c r="K1135" t="s">
        <v>892</v>
      </c>
    </row>
    <row r="1136" spans="2:11" hidden="1">
      <c r="B1136">
        <v>276</v>
      </c>
      <c r="C1136" t="s">
        <v>1319</v>
      </c>
      <c r="D1136" t="s">
        <v>127</v>
      </c>
      <c r="E1136">
        <v>9</v>
      </c>
      <c r="F1136" t="s">
        <v>216</v>
      </c>
      <c r="G1136">
        <v>59233386.060000002</v>
      </c>
      <c r="H1136" t="s">
        <v>204</v>
      </c>
      <c r="K1136" t="s">
        <v>1325</v>
      </c>
    </row>
    <row r="1137" spans="2:11" hidden="1">
      <c r="B1137">
        <v>276</v>
      </c>
      <c r="C1137" t="s">
        <v>1319</v>
      </c>
      <c r="D1137" t="s">
        <v>127</v>
      </c>
      <c r="E1137">
        <v>9</v>
      </c>
      <c r="F1137" t="s">
        <v>218</v>
      </c>
      <c r="G1137">
        <v>35540031.630000003</v>
      </c>
      <c r="H1137" t="s">
        <v>204</v>
      </c>
      <c r="K1137" t="s">
        <v>1326</v>
      </c>
    </row>
    <row r="1138" spans="2:11" hidden="1">
      <c r="B1138">
        <v>50</v>
      </c>
      <c r="C1138" t="s">
        <v>1327</v>
      </c>
      <c r="D1138" t="s">
        <v>128</v>
      </c>
      <c r="E1138">
        <v>6</v>
      </c>
      <c r="F1138" t="s">
        <v>202</v>
      </c>
      <c r="G1138">
        <v>21030400.449999999</v>
      </c>
      <c r="H1138" t="s">
        <v>204</v>
      </c>
      <c r="K1138" t="s">
        <v>1328</v>
      </c>
    </row>
    <row r="1139" spans="2:11" hidden="1">
      <c r="B1139">
        <v>50</v>
      </c>
      <c r="C1139" t="s">
        <v>1327</v>
      </c>
      <c r="D1139" t="s">
        <v>128</v>
      </c>
      <c r="E1139">
        <v>14</v>
      </c>
      <c r="F1139" t="s">
        <v>205</v>
      </c>
      <c r="G1139">
        <v>13076321.34</v>
      </c>
      <c r="H1139" t="s">
        <v>204</v>
      </c>
      <c r="K1139" t="s">
        <v>1329</v>
      </c>
    </row>
    <row r="1140" spans="2:11" hidden="1">
      <c r="B1140">
        <v>50</v>
      </c>
      <c r="C1140" t="s">
        <v>1327</v>
      </c>
      <c r="D1140" t="s">
        <v>128</v>
      </c>
      <c r="E1140">
        <v>14</v>
      </c>
      <c r="F1140" t="s">
        <v>207</v>
      </c>
      <c r="G1140">
        <v>17.45</v>
      </c>
      <c r="H1140" t="s">
        <v>204</v>
      </c>
      <c r="K1140" t="s">
        <v>1330</v>
      </c>
    </row>
    <row r="1141" spans="2:11" hidden="1">
      <c r="B1141">
        <v>50</v>
      </c>
      <c r="C1141" t="s">
        <v>1327</v>
      </c>
      <c r="D1141" t="s">
        <v>128</v>
      </c>
      <c r="E1141">
        <v>14</v>
      </c>
      <c r="F1141" t="s">
        <v>209</v>
      </c>
      <c r="G1141">
        <v>2281489.38</v>
      </c>
      <c r="H1141" t="s">
        <v>204</v>
      </c>
      <c r="K1141" t="s">
        <v>1331</v>
      </c>
    </row>
    <row r="1142" spans="2:11" hidden="1">
      <c r="B1142">
        <v>50</v>
      </c>
      <c r="C1142" t="s">
        <v>1327</v>
      </c>
      <c r="D1142" t="s">
        <v>128</v>
      </c>
      <c r="E1142">
        <v>11</v>
      </c>
      <c r="F1142" t="s">
        <v>211</v>
      </c>
      <c r="G1142">
        <v>3904464.72</v>
      </c>
      <c r="H1142" t="s">
        <v>204</v>
      </c>
      <c r="K1142" t="s">
        <v>1332</v>
      </c>
    </row>
    <row r="1143" spans="2:11" hidden="1">
      <c r="B1143">
        <v>50</v>
      </c>
      <c r="C1143" t="s">
        <v>1327</v>
      </c>
      <c r="D1143" t="s">
        <v>128</v>
      </c>
      <c r="E1143">
        <v>11</v>
      </c>
      <c r="F1143" t="s">
        <v>213</v>
      </c>
      <c r="G1143">
        <v>13076321.34</v>
      </c>
      <c r="H1143" t="s">
        <v>204</v>
      </c>
      <c r="K1143" t="s">
        <v>1329</v>
      </c>
    </row>
    <row r="1144" spans="2:11" hidden="1">
      <c r="B1144">
        <v>50</v>
      </c>
      <c r="C1144" t="s">
        <v>1327</v>
      </c>
      <c r="D1144" t="s">
        <v>128</v>
      </c>
      <c r="E1144">
        <v>11</v>
      </c>
      <c r="F1144" t="s">
        <v>214</v>
      </c>
      <c r="G1144">
        <v>29.86</v>
      </c>
      <c r="H1144" t="s">
        <v>204</v>
      </c>
      <c r="K1144" t="s">
        <v>1333</v>
      </c>
    </row>
    <row r="1145" spans="2:11" hidden="1">
      <c r="B1145">
        <v>50</v>
      </c>
      <c r="C1145" t="s">
        <v>1327</v>
      </c>
      <c r="D1145" t="s">
        <v>128</v>
      </c>
      <c r="E1145">
        <v>9</v>
      </c>
      <c r="F1145" t="s">
        <v>216</v>
      </c>
      <c r="G1145">
        <v>3269080.34</v>
      </c>
      <c r="H1145" t="s">
        <v>204</v>
      </c>
      <c r="K1145" t="s">
        <v>1334</v>
      </c>
    </row>
    <row r="1146" spans="2:11" hidden="1">
      <c r="B1146">
        <v>50</v>
      </c>
      <c r="C1146" t="s">
        <v>1327</v>
      </c>
      <c r="D1146" t="s">
        <v>128</v>
      </c>
      <c r="E1146">
        <v>9</v>
      </c>
      <c r="F1146" t="s">
        <v>218</v>
      </c>
      <c r="G1146">
        <v>1961448.2</v>
      </c>
      <c r="H1146" t="s">
        <v>204</v>
      </c>
      <c r="K1146" t="s">
        <v>1335</v>
      </c>
    </row>
    <row r="1147" spans="2:11" hidden="1">
      <c r="B1147">
        <v>275</v>
      </c>
      <c r="C1147" t="s">
        <v>1336</v>
      </c>
      <c r="D1147" t="s">
        <v>129</v>
      </c>
      <c r="E1147">
        <v>6</v>
      </c>
      <c r="F1147" t="s">
        <v>202</v>
      </c>
      <c r="G1147">
        <v>41141072.469999999</v>
      </c>
      <c r="H1147" t="s">
        <v>204</v>
      </c>
      <c r="K1147" t="s">
        <v>1337</v>
      </c>
    </row>
    <row r="1148" spans="2:11" hidden="1">
      <c r="B1148">
        <v>275</v>
      </c>
      <c r="C1148" t="s">
        <v>1336</v>
      </c>
      <c r="D1148" t="s">
        <v>129</v>
      </c>
      <c r="E1148">
        <v>14</v>
      </c>
      <c r="F1148" t="s">
        <v>205</v>
      </c>
      <c r="G1148">
        <v>24714917.120000001</v>
      </c>
      <c r="H1148" t="s">
        <v>204</v>
      </c>
      <c r="K1148" t="s">
        <v>1338</v>
      </c>
    </row>
    <row r="1149" spans="2:11" hidden="1">
      <c r="B1149">
        <v>275</v>
      </c>
      <c r="C1149" t="s">
        <v>1336</v>
      </c>
      <c r="D1149" t="s">
        <v>129</v>
      </c>
      <c r="E1149">
        <v>14</v>
      </c>
      <c r="F1149" t="s">
        <v>207</v>
      </c>
      <c r="G1149">
        <v>17.3</v>
      </c>
      <c r="H1149" t="s">
        <v>204</v>
      </c>
      <c r="K1149" t="s">
        <v>1339</v>
      </c>
    </row>
    <row r="1150" spans="2:11" hidden="1">
      <c r="B1150">
        <v>275</v>
      </c>
      <c r="C1150" t="s">
        <v>1336</v>
      </c>
      <c r="D1150" t="s">
        <v>129</v>
      </c>
      <c r="E1150">
        <v>14</v>
      </c>
      <c r="F1150" t="s">
        <v>209</v>
      </c>
      <c r="G1150">
        <v>4274965.82</v>
      </c>
      <c r="H1150" t="s">
        <v>204</v>
      </c>
      <c r="K1150" t="s">
        <v>1340</v>
      </c>
    </row>
    <row r="1151" spans="2:11" hidden="1">
      <c r="B1151">
        <v>275</v>
      </c>
      <c r="C1151" t="s">
        <v>1336</v>
      </c>
      <c r="D1151" t="s">
        <v>129</v>
      </c>
      <c r="E1151">
        <v>11</v>
      </c>
      <c r="F1151" t="s">
        <v>211</v>
      </c>
      <c r="G1151">
        <v>4843885.95</v>
      </c>
      <c r="H1151" t="s">
        <v>204</v>
      </c>
      <c r="K1151" t="s">
        <v>1341</v>
      </c>
    </row>
    <row r="1152" spans="2:11" hidden="1">
      <c r="B1152">
        <v>275</v>
      </c>
      <c r="C1152" t="s">
        <v>1336</v>
      </c>
      <c r="D1152" t="s">
        <v>129</v>
      </c>
      <c r="E1152">
        <v>11</v>
      </c>
      <c r="F1152" t="s">
        <v>213</v>
      </c>
      <c r="G1152">
        <v>24714917.120000001</v>
      </c>
      <c r="H1152" t="s">
        <v>204</v>
      </c>
      <c r="K1152" t="s">
        <v>1338</v>
      </c>
    </row>
    <row r="1153" spans="2:11" hidden="1">
      <c r="B1153">
        <v>275</v>
      </c>
      <c r="C1153" t="s">
        <v>1336</v>
      </c>
      <c r="D1153" t="s">
        <v>129</v>
      </c>
      <c r="E1153">
        <v>11</v>
      </c>
      <c r="F1153" t="s">
        <v>214</v>
      </c>
      <c r="G1153">
        <v>19.600000000000001</v>
      </c>
      <c r="H1153" t="s">
        <v>204</v>
      </c>
      <c r="K1153" t="s">
        <v>1342</v>
      </c>
    </row>
    <row r="1154" spans="2:11" hidden="1">
      <c r="B1154">
        <v>275</v>
      </c>
      <c r="C1154" t="s">
        <v>1336</v>
      </c>
      <c r="D1154" t="s">
        <v>129</v>
      </c>
      <c r="E1154">
        <v>9</v>
      </c>
      <c r="F1154" t="s">
        <v>216</v>
      </c>
      <c r="G1154">
        <v>6178729.2800000003</v>
      </c>
      <c r="H1154" t="s">
        <v>204</v>
      </c>
      <c r="K1154" t="s">
        <v>1343</v>
      </c>
    </row>
    <row r="1155" spans="2:11" hidden="1">
      <c r="B1155">
        <v>275</v>
      </c>
      <c r="C1155" t="s">
        <v>1336</v>
      </c>
      <c r="D1155" t="s">
        <v>129</v>
      </c>
      <c r="E1155">
        <v>9</v>
      </c>
      <c r="F1155" t="s">
        <v>218</v>
      </c>
      <c r="G1155">
        <v>3707237.57</v>
      </c>
      <c r="H1155" t="s">
        <v>204</v>
      </c>
      <c r="K1155" t="s">
        <v>1344</v>
      </c>
    </row>
    <row r="1156" spans="2:11" hidden="1">
      <c r="B1156">
        <v>32</v>
      </c>
      <c r="C1156" t="s">
        <v>1345</v>
      </c>
      <c r="D1156" t="s">
        <v>130</v>
      </c>
      <c r="E1156">
        <v>6</v>
      </c>
      <c r="F1156" t="s">
        <v>202</v>
      </c>
      <c r="G1156">
        <v>24558543.25</v>
      </c>
      <c r="H1156" t="s">
        <v>204</v>
      </c>
      <c r="K1156" t="s">
        <v>1346</v>
      </c>
    </row>
    <row r="1157" spans="2:11" hidden="1">
      <c r="B1157">
        <v>32</v>
      </c>
      <c r="C1157" t="s">
        <v>1345</v>
      </c>
      <c r="D1157" t="s">
        <v>130</v>
      </c>
      <c r="E1157">
        <v>14</v>
      </c>
      <c r="F1157" t="s">
        <v>205</v>
      </c>
      <c r="G1157">
        <v>17998507.43</v>
      </c>
      <c r="H1157" t="s">
        <v>204</v>
      </c>
      <c r="K1157" t="s">
        <v>1347</v>
      </c>
    </row>
    <row r="1158" spans="2:11" hidden="1">
      <c r="B1158">
        <v>32</v>
      </c>
      <c r="C1158" t="s">
        <v>1345</v>
      </c>
      <c r="D1158" t="s">
        <v>130</v>
      </c>
      <c r="E1158">
        <v>14</v>
      </c>
      <c r="F1158" t="s">
        <v>207</v>
      </c>
      <c r="G1158">
        <v>16.79</v>
      </c>
      <c r="H1158" t="s">
        <v>204</v>
      </c>
      <c r="K1158" t="s">
        <v>1348</v>
      </c>
    </row>
    <row r="1159" spans="2:11" hidden="1">
      <c r="B1159">
        <v>32</v>
      </c>
      <c r="C1159" t="s">
        <v>1345</v>
      </c>
      <c r="D1159" t="s">
        <v>130</v>
      </c>
      <c r="E1159">
        <v>14</v>
      </c>
      <c r="F1159" t="s">
        <v>209</v>
      </c>
      <c r="G1159">
        <v>3021509.69</v>
      </c>
      <c r="H1159" t="s">
        <v>204</v>
      </c>
      <c r="K1159" t="s">
        <v>1349</v>
      </c>
    </row>
    <row r="1160" spans="2:11" hidden="1">
      <c r="B1160">
        <v>32</v>
      </c>
      <c r="C1160" t="s">
        <v>1345</v>
      </c>
      <c r="D1160" t="s">
        <v>130</v>
      </c>
      <c r="E1160">
        <v>11</v>
      </c>
      <c r="F1160" t="s">
        <v>211</v>
      </c>
      <c r="G1160">
        <v>5806728.7999999998</v>
      </c>
      <c r="H1160" t="s">
        <v>204</v>
      </c>
      <c r="K1160" t="s">
        <v>1350</v>
      </c>
    </row>
    <row r="1161" spans="2:11" hidden="1">
      <c r="B1161">
        <v>32</v>
      </c>
      <c r="C1161" t="s">
        <v>1345</v>
      </c>
      <c r="D1161" t="s">
        <v>130</v>
      </c>
      <c r="E1161">
        <v>11</v>
      </c>
      <c r="F1161" t="s">
        <v>213</v>
      </c>
      <c r="G1161">
        <v>17998507.43</v>
      </c>
      <c r="H1161" t="s">
        <v>204</v>
      </c>
      <c r="K1161" t="s">
        <v>1347</v>
      </c>
    </row>
    <row r="1162" spans="2:11" hidden="1">
      <c r="B1162">
        <v>32</v>
      </c>
      <c r="C1162" t="s">
        <v>1345</v>
      </c>
      <c r="D1162" t="s">
        <v>130</v>
      </c>
      <c r="E1162">
        <v>11</v>
      </c>
      <c r="F1162" t="s">
        <v>214</v>
      </c>
      <c r="G1162">
        <v>32.26</v>
      </c>
      <c r="H1162" t="s">
        <v>204</v>
      </c>
      <c r="K1162" t="s">
        <v>1351</v>
      </c>
    </row>
    <row r="1163" spans="2:11" hidden="1">
      <c r="B1163">
        <v>32</v>
      </c>
      <c r="C1163" t="s">
        <v>1345</v>
      </c>
      <c r="D1163" t="s">
        <v>130</v>
      </c>
      <c r="E1163">
        <v>9</v>
      </c>
      <c r="F1163" t="s">
        <v>216</v>
      </c>
      <c r="G1163">
        <v>4499626.8600000003</v>
      </c>
      <c r="H1163" t="s">
        <v>204</v>
      </c>
      <c r="K1163" t="s">
        <v>1352</v>
      </c>
    </row>
    <row r="1164" spans="2:11" hidden="1">
      <c r="B1164">
        <v>32</v>
      </c>
      <c r="C1164" t="s">
        <v>1345</v>
      </c>
      <c r="D1164" t="s">
        <v>130</v>
      </c>
      <c r="E1164">
        <v>9</v>
      </c>
      <c r="F1164" t="s">
        <v>218</v>
      </c>
      <c r="G1164">
        <v>2699776.11</v>
      </c>
      <c r="H1164" t="s">
        <v>204</v>
      </c>
      <c r="K1164" t="s">
        <v>1353</v>
      </c>
    </row>
    <row r="1165" spans="2:11" hidden="1">
      <c r="B1165">
        <v>290</v>
      </c>
      <c r="C1165" t="s">
        <v>1354</v>
      </c>
      <c r="D1165" t="s">
        <v>131</v>
      </c>
      <c r="E1165">
        <v>6</v>
      </c>
      <c r="F1165" t="s">
        <v>202</v>
      </c>
      <c r="G1165">
        <v>39798907.259999998</v>
      </c>
      <c r="H1165" t="s">
        <v>204</v>
      </c>
      <c r="K1165" t="s">
        <v>1355</v>
      </c>
    </row>
    <row r="1166" spans="2:11" hidden="1">
      <c r="B1166">
        <v>290</v>
      </c>
      <c r="C1166" t="s">
        <v>1354</v>
      </c>
      <c r="D1166" t="s">
        <v>131</v>
      </c>
      <c r="E1166">
        <v>14</v>
      </c>
      <c r="F1166" t="s">
        <v>205</v>
      </c>
      <c r="G1166">
        <v>21219550.920000002</v>
      </c>
      <c r="H1166" t="s">
        <v>204</v>
      </c>
      <c r="K1166" t="s">
        <v>1356</v>
      </c>
    </row>
    <row r="1167" spans="2:11" hidden="1">
      <c r="B1167">
        <v>290</v>
      </c>
      <c r="C1167" t="s">
        <v>1354</v>
      </c>
      <c r="D1167" t="s">
        <v>131</v>
      </c>
      <c r="E1167">
        <v>14</v>
      </c>
      <c r="F1167" t="s">
        <v>207</v>
      </c>
      <c r="G1167">
        <v>22.03</v>
      </c>
      <c r="H1167" t="s">
        <v>204</v>
      </c>
      <c r="K1167" t="s">
        <v>1357</v>
      </c>
    </row>
    <row r="1168" spans="2:11" hidden="1">
      <c r="B1168">
        <v>290</v>
      </c>
      <c r="C1168" t="s">
        <v>1354</v>
      </c>
      <c r="D1168" t="s">
        <v>131</v>
      </c>
      <c r="E1168">
        <v>14</v>
      </c>
      <c r="F1168" t="s">
        <v>209</v>
      </c>
      <c r="G1168">
        <v>4674385.21</v>
      </c>
      <c r="H1168" t="s">
        <v>204</v>
      </c>
      <c r="K1168" t="s">
        <v>1358</v>
      </c>
    </row>
    <row r="1169" spans="2:11" hidden="1">
      <c r="B1169">
        <v>290</v>
      </c>
      <c r="C1169" t="s">
        <v>1354</v>
      </c>
      <c r="D1169" t="s">
        <v>131</v>
      </c>
      <c r="E1169">
        <v>11</v>
      </c>
      <c r="F1169" t="s">
        <v>211</v>
      </c>
      <c r="G1169">
        <v>4396214.0999999996</v>
      </c>
      <c r="H1169" t="s">
        <v>204</v>
      </c>
      <c r="K1169" t="s">
        <v>1359</v>
      </c>
    </row>
    <row r="1170" spans="2:11" hidden="1">
      <c r="B1170">
        <v>290</v>
      </c>
      <c r="C1170" t="s">
        <v>1354</v>
      </c>
      <c r="D1170" t="s">
        <v>131</v>
      </c>
      <c r="E1170">
        <v>11</v>
      </c>
      <c r="F1170" t="s">
        <v>213</v>
      </c>
      <c r="G1170">
        <v>21219550.920000002</v>
      </c>
      <c r="H1170" t="s">
        <v>204</v>
      </c>
      <c r="K1170" t="s">
        <v>1356</v>
      </c>
    </row>
    <row r="1171" spans="2:11" hidden="1">
      <c r="B1171">
        <v>290</v>
      </c>
      <c r="C1171" t="s">
        <v>1354</v>
      </c>
      <c r="D1171" t="s">
        <v>131</v>
      </c>
      <c r="E1171">
        <v>11</v>
      </c>
      <c r="F1171" t="s">
        <v>214</v>
      </c>
      <c r="G1171">
        <v>20.72</v>
      </c>
      <c r="H1171" t="s">
        <v>204</v>
      </c>
      <c r="K1171" t="s">
        <v>1360</v>
      </c>
    </row>
    <row r="1172" spans="2:11" hidden="1">
      <c r="B1172">
        <v>290</v>
      </c>
      <c r="C1172" t="s">
        <v>1354</v>
      </c>
      <c r="D1172" t="s">
        <v>131</v>
      </c>
      <c r="E1172">
        <v>9</v>
      </c>
      <c r="F1172" t="s">
        <v>216</v>
      </c>
      <c r="G1172">
        <v>5304887.7300000004</v>
      </c>
      <c r="H1172" t="s">
        <v>204</v>
      </c>
      <c r="K1172" t="s">
        <v>1361</v>
      </c>
    </row>
    <row r="1173" spans="2:11" hidden="1">
      <c r="B1173">
        <v>290</v>
      </c>
      <c r="C1173" t="s">
        <v>1354</v>
      </c>
      <c r="D1173" t="s">
        <v>131</v>
      </c>
      <c r="E1173">
        <v>9</v>
      </c>
      <c r="F1173" t="s">
        <v>218</v>
      </c>
      <c r="G1173">
        <v>3182932.64</v>
      </c>
      <c r="H1173" t="s">
        <v>204</v>
      </c>
      <c r="K1173" t="s">
        <v>1362</v>
      </c>
    </row>
    <row r="1174" spans="2:11" hidden="1">
      <c r="B1174">
        <v>268</v>
      </c>
      <c r="C1174" t="s">
        <v>1363</v>
      </c>
      <c r="D1174" t="s">
        <v>132</v>
      </c>
      <c r="E1174">
        <v>6</v>
      </c>
      <c r="F1174" t="s">
        <v>202</v>
      </c>
      <c r="G1174">
        <v>16868661.280000001</v>
      </c>
      <c r="H1174" t="s">
        <v>204</v>
      </c>
      <c r="K1174" t="s">
        <v>1364</v>
      </c>
    </row>
    <row r="1175" spans="2:11" hidden="1">
      <c r="B1175">
        <v>268</v>
      </c>
      <c r="C1175" t="s">
        <v>1363</v>
      </c>
      <c r="D1175" t="s">
        <v>132</v>
      </c>
      <c r="E1175">
        <v>14</v>
      </c>
      <c r="F1175" t="s">
        <v>205</v>
      </c>
      <c r="G1175">
        <v>11500725.77</v>
      </c>
      <c r="H1175" t="s">
        <v>204</v>
      </c>
      <c r="K1175" t="s">
        <v>1365</v>
      </c>
    </row>
    <row r="1176" spans="2:11" hidden="1">
      <c r="B1176">
        <v>268</v>
      </c>
      <c r="C1176" t="s">
        <v>1363</v>
      </c>
      <c r="D1176" t="s">
        <v>132</v>
      </c>
      <c r="E1176">
        <v>14</v>
      </c>
      <c r="F1176" t="s">
        <v>207</v>
      </c>
      <c r="G1176">
        <v>17.940000000000001</v>
      </c>
      <c r="H1176" t="s">
        <v>204</v>
      </c>
      <c r="K1176" t="s">
        <v>1366</v>
      </c>
    </row>
    <row r="1177" spans="2:11" hidden="1">
      <c r="B1177">
        <v>268</v>
      </c>
      <c r="C1177" t="s">
        <v>1363</v>
      </c>
      <c r="D1177" t="s">
        <v>132</v>
      </c>
      <c r="E1177">
        <v>14</v>
      </c>
      <c r="F1177" t="s">
        <v>209</v>
      </c>
      <c r="G1177">
        <v>2063151.5</v>
      </c>
      <c r="H1177" t="s">
        <v>204</v>
      </c>
      <c r="K1177" t="s">
        <v>1367</v>
      </c>
    </row>
    <row r="1178" spans="2:11" hidden="1">
      <c r="B1178">
        <v>268</v>
      </c>
      <c r="C1178" t="s">
        <v>1363</v>
      </c>
      <c r="D1178" t="s">
        <v>132</v>
      </c>
      <c r="E1178">
        <v>11</v>
      </c>
      <c r="F1178" t="s">
        <v>211</v>
      </c>
      <c r="G1178">
        <v>3677983.97</v>
      </c>
      <c r="H1178" t="s">
        <v>204</v>
      </c>
      <c r="K1178" t="s">
        <v>1368</v>
      </c>
    </row>
    <row r="1179" spans="2:11" hidden="1">
      <c r="B1179">
        <v>268</v>
      </c>
      <c r="C1179" t="s">
        <v>1363</v>
      </c>
      <c r="D1179" t="s">
        <v>132</v>
      </c>
      <c r="E1179">
        <v>11</v>
      </c>
      <c r="F1179" t="s">
        <v>213</v>
      </c>
      <c r="G1179">
        <v>11500725.77</v>
      </c>
      <c r="H1179" t="s">
        <v>204</v>
      </c>
      <c r="K1179" t="s">
        <v>1365</v>
      </c>
    </row>
    <row r="1180" spans="2:11" hidden="1">
      <c r="B1180">
        <v>268</v>
      </c>
      <c r="C1180" t="s">
        <v>1363</v>
      </c>
      <c r="D1180" t="s">
        <v>132</v>
      </c>
      <c r="E1180">
        <v>11</v>
      </c>
      <c r="F1180" t="s">
        <v>214</v>
      </c>
      <c r="G1180">
        <v>31.98</v>
      </c>
      <c r="H1180" t="s">
        <v>204</v>
      </c>
      <c r="K1180" t="s">
        <v>1369</v>
      </c>
    </row>
    <row r="1181" spans="2:11" hidden="1">
      <c r="B1181">
        <v>268</v>
      </c>
      <c r="C1181" t="s">
        <v>1363</v>
      </c>
      <c r="D1181" t="s">
        <v>132</v>
      </c>
      <c r="E1181">
        <v>9</v>
      </c>
      <c r="F1181" t="s">
        <v>216</v>
      </c>
      <c r="G1181">
        <v>2875181.44</v>
      </c>
      <c r="H1181" t="s">
        <v>204</v>
      </c>
      <c r="K1181" t="s">
        <v>1370</v>
      </c>
    </row>
    <row r="1182" spans="2:11" hidden="1">
      <c r="B1182">
        <v>268</v>
      </c>
      <c r="C1182" t="s">
        <v>1363</v>
      </c>
      <c r="D1182" t="s">
        <v>132</v>
      </c>
      <c r="E1182">
        <v>9</v>
      </c>
      <c r="F1182" t="s">
        <v>218</v>
      </c>
      <c r="G1182">
        <v>1725108.87</v>
      </c>
      <c r="H1182" t="s">
        <v>204</v>
      </c>
      <c r="K1182" t="s">
        <v>1371</v>
      </c>
    </row>
    <row r="1183" spans="2:11">
      <c r="B1183">
        <v>227</v>
      </c>
      <c r="C1183" t="s">
        <v>1372</v>
      </c>
      <c r="D1183" t="s">
        <v>133</v>
      </c>
      <c r="E1183">
        <v>6</v>
      </c>
      <c r="F1183" t="s">
        <v>202</v>
      </c>
      <c r="G1183">
        <v>3683405029.98</v>
      </c>
      <c r="H1183" t="s">
        <v>204</v>
      </c>
      <c r="K1183" t="s">
        <v>1373</v>
      </c>
    </row>
    <row r="1184" spans="2:11">
      <c r="B1184">
        <v>227</v>
      </c>
      <c r="C1184" t="s">
        <v>1372</v>
      </c>
      <c r="D1184" t="s">
        <v>133</v>
      </c>
      <c r="E1184">
        <v>14</v>
      </c>
      <c r="F1184" t="s">
        <v>205</v>
      </c>
      <c r="G1184">
        <v>2733016158.0799999</v>
      </c>
      <c r="H1184" t="s">
        <v>204</v>
      </c>
      <c r="K1184" t="s">
        <v>1374</v>
      </c>
    </row>
    <row r="1185" spans="2:11">
      <c r="B1185">
        <v>227</v>
      </c>
      <c r="C1185" t="s">
        <v>1372</v>
      </c>
      <c r="D1185" t="s">
        <v>133</v>
      </c>
      <c r="E1185">
        <v>14</v>
      </c>
      <c r="F1185" t="s">
        <v>207</v>
      </c>
      <c r="G1185">
        <f>14.05-9.09</f>
        <v>4.9600000000000009</v>
      </c>
      <c r="H1185" t="s">
        <v>204</v>
      </c>
      <c r="K1185" t="s">
        <v>1375</v>
      </c>
    </row>
    <row r="1186" spans="2:11">
      <c r="B1186">
        <v>227</v>
      </c>
      <c r="C1186" t="s">
        <v>1372</v>
      </c>
      <c r="D1186" t="s">
        <v>133</v>
      </c>
      <c r="E1186">
        <v>14</v>
      </c>
      <c r="F1186" t="s">
        <v>209</v>
      </c>
      <c r="G1186">
        <v>-248392102.63999999</v>
      </c>
      <c r="H1186" t="s">
        <v>204</v>
      </c>
      <c r="K1186" t="s">
        <v>1376</v>
      </c>
    </row>
    <row r="1187" spans="2:11">
      <c r="B1187">
        <v>227</v>
      </c>
      <c r="C1187" t="s">
        <v>1372</v>
      </c>
      <c r="D1187" t="s">
        <v>133</v>
      </c>
      <c r="E1187">
        <v>11</v>
      </c>
      <c r="F1187" t="s">
        <v>211</v>
      </c>
      <c r="G1187">
        <v>689209672.60000002</v>
      </c>
      <c r="H1187" t="s">
        <v>204</v>
      </c>
      <c r="K1187" t="s">
        <v>1377</v>
      </c>
    </row>
    <row r="1188" spans="2:11">
      <c r="B1188">
        <v>227</v>
      </c>
      <c r="C1188" t="s">
        <v>1372</v>
      </c>
      <c r="D1188" t="s">
        <v>133</v>
      </c>
      <c r="E1188">
        <v>11</v>
      </c>
      <c r="F1188" t="s">
        <v>213</v>
      </c>
      <c r="G1188">
        <v>2733016158.0799999</v>
      </c>
      <c r="H1188" t="s">
        <v>204</v>
      </c>
      <c r="K1188" t="s">
        <v>1374</v>
      </c>
    </row>
    <row r="1189" spans="2:11">
      <c r="B1189">
        <v>227</v>
      </c>
      <c r="C1189" t="s">
        <v>1372</v>
      </c>
      <c r="D1189" t="s">
        <v>133</v>
      </c>
      <c r="E1189">
        <v>11</v>
      </c>
      <c r="F1189" t="s">
        <v>214</v>
      </c>
      <c r="G1189">
        <v>25.22</v>
      </c>
      <c r="H1189" t="s">
        <v>204</v>
      </c>
      <c r="K1189" t="s">
        <v>1378</v>
      </c>
    </row>
    <row r="1190" spans="2:11">
      <c r="B1190">
        <v>227</v>
      </c>
      <c r="C1190" t="s">
        <v>1372</v>
      </c>
      <c r="D1190" t="s">
        <v>133</v>
      </c>
      <c r="E1190">
        <v>9</v>
      </c>
      <c r="F1190" t="s">
        <v>216</v>
      </c>
      <c r="G1190">
        <v>683254039.51999998</v>
      </c>
      <c r="H1190" t="s">
        <v>204</v>
      </c>
      <c r="K1190" t="s">
        <v>1379</v>
      </c>
    </row>
    <row r="1191" spans="2:11">
      <c r="B1191">
        <v>227</v>
      </c>
      <c r="C1191" t="s">
        <v>1372</v>
      </c>
      <c r="D1191" t="s">
        <v>133</v>
      </c>
      <c r="E1191">
        <v>9</v>
      </c>
      <c r="F1191" t="s">
        <v>218</v>
      </c>
      <c r="G1191">
        <v>409952423.70999998</v>
      </c>
      <c r="H1191" t="s">
        <v>204</v>
      </c>
      <c r="K1191" t="s">
        <v>1380</v>
      </c>
    </row>
    <row r="1192" spans="2:11" hidden="1">
      <c r="B1192">
        <v>201</v>
      </c>
      <c r="C1192" t="s">
        <v>1381</v>
      </c>
      <c r="D1192" t="s">
        <v>134</v>
      </c>
      <c r="E1192">
        <v>6</v>
      </c>
      <c r="F1192" t="s">
        <v>202</v>
      </c>
      <c r="G1192">
        <v>35158344.159999996</v>
      </c>
      <c r="H1192" t="s">
        <v>204</v>
      </c>
      <c r="K1192" t="s">
        <v>1382</v>
      </c>
    </row>
    <row r="1193" spans="2:11" hidden="1">
      <c r="B1193">
        <v>201</v>
      </c>
      <c r="C1193" t="s">
        <v>1381</v>
      </c>
      <c r="D1193" t="s">
        <v>134</v>
      </c>
      <c r="E1193">
        <v>14</v>
      </c>
      <c r="F1193" t="s">
        <v>205</v>
      </c>
      <c r="G1193">
        <v>19591266.920000002</v>
      </c>
      <c r="H1193" t="s">
        <v>204</v>
      </c>
      <c r="K1193" t="s">
        <v>1383</v>
      </c>
    </row>
    <row r="1194" spans="2:11" hidden="1">
      <c r="B1194">
        <v>201</v>
      </c>
      <c r="C1194" t="s">
        <v>1381</v>
      </c>
      <c r="D1194" t="s">
        <v>134</v>
      </c>
      <c r="E1194">
        <v>14</v>
      </c>
      <c r="F1194" t="s">
        <v>207</v>
      </c>
      <c r="G1194">
        <v>27.97</v>
      </c>
      <c r="H1194" t="s">
        <v>204</v>
      </c>
      <c r="K1194" t="s">
        <v>1384</v>
      </c>
    </row>
    <row r="1195" spans="2:11" hidden="1">
      <c r="B1195">
        <v>201</v>
      </c>
      <c r="C1195" t="s">
        <v>1381</v>
      </c>
      <c r="D1195" t="s">
        <v>134</v>
      </c>
      <c r="E1195">
        <v>14</v>
      </c>
      <c r="F1195" t="s">
        <v>209</v>
      </c>
      <c r="G1195">
        <v>5480115.29</v>
      </c>
      <c r="H1195" t="s">
        <v>204</v>
      </c>
      <c r="K1195" t="s">
        <v>1385</v>
      </c>
    </row>
    <row r="1196" spans="2:11" hidden="1">
      <c r="B1196">
        <v>201</v>
      </c>
      <c r="C1196" t="s">
        <v>1381</v>
      </c>
      <c r="D1196" t="s">
        <v>134</v>
      </c>
      <c r="E1196">
        <v>11</v>
      </c>
      <c r="F1196" t="s">
        <v>211</v>
      </c>
      <c r="G1196">
        <v>5183877.38</v>
      </c>
      <c r="H1196" t="s">
        <v>204</v>
      </c>
      <c r="K1196" t="s">
        <v>1386</v>
      </c>
    </row>
    <row r="1197" spans="2:11" hidden="1">
      <c r="B1197">
        <v>201</v>
      </c>
      <c r="C1197" t="s">
        <v>1381</v>
      </c>
      <c r="D1197" t="s">
        <v>134</v>
      </c>
      <c r="E1197">
        <v>11</v>
      </c>
      <c r="F1197" t="s">
        <v>213</v>
      </c>
      <c r="G1197">
        <v>19591266.920000002</v>
      </c>
      <c r="H1197" t="s">
        <v>204</v>
      </c>
      <c r="K1197" t="s">
        <v>1383</v>
      </c>
    </row>
    <row r="1198" spans="2:11" hidden="1">
      <c r="B1198">
        <v>201</v>
      </c>
      <c r="C1198" t="s">
        <v>1381</v>
      </c>
      <c r="D1198" t="s">
        <v>134</v>
      </c>
      <c r="E1198">
        <v>11</v>
      </c>
      <c r="F1198" t="s">
        <v>214</v>
      </c>
      <c r="G1198">
        <v>26.46</v>
      </c>
      <c r="H1198" t="s">
        <v>204</v>
      </c>
      <c r="K1198" t="s">
        <v>1387</v>
      </c>
    </row>
    <row r="1199" spans="2:11" hidden="1">
      <c r="B1199">
        <v>201</v>
      </c>
      <c r="C1199" t="s">
        <v>1381</v>
      </c>
      <c r="D1199" t="s">
        <v>134</v>
      </c>
      <c r="E1199">
        <v>9</v>
      </c>
      <c r="F1199" t="s">
        <v>216</v>
      </c>
      <c r="G1199">
        <v>4897816.7300000004</v>
      </c>
      <c r="H1199" t="s">
        <v>204</v>
      </c>
      <c r="K1199" t="s">
        <v>1388</v>
      </c>
    </row>
    <row r="1200" spans="2:11" hidden="1">
      <c r="B1200">
        <v>201</v>
      </c>
      <c r="C1200" t="s">
        <v>1381</v>
      </c>
      <c r="D1200" t="s">
        <v>134</v>
      </c>
      <c r="E1200">
        <v>9</v>
      </c>
      <c r="F1200" t="s">
        <v>218</v>
      </c>
      <c r="G1200">
        <v>2938690.04</v>
      </c>
      <c r="H1200" t="s">
        <v>204</v>
      </c>
      <c r="K1200" t="s">
        <v>1389</v>
      </c>
    </row>
    <row r="1201" spans="2:11" hidden="1">
      <c r="B1201">
        <v>217</v>
      </c>
      <c r="C1201" t="s">
        <v>1390</v>
      </c>
      <c r="D1201" t="s">
        <v>135</v>
      </c>
      <c r="E1201">
        <v>6</v>
      </c>
      <c r="F1201" t="s">
        <v>202</v>
      </c>
      <c r="G1201">
        <v>62080573.770000003</v>
      </c>
      <c r="H1201" t="s">
        <v>204</v>
      </c>
      <c r="K1201" t="s">
        <v>1391</v>
      </c>
    </row>
    <row r="1202" spans="2:11" hidden="1">
      <c r="B1202">
        <v>217</v>
      </c>
      <c r="C1202" t="s">
        <v>1390</v>
      </c>
      <c r="D1202" t="s">
        <v>135</v>
      </c>
      <c r="E1202">
        <v>14</v>
      </c>
      <c r="F1202" t="s">
        <v>205</v>
      </c>
      <c r="G1202">
        <v>35610883.759999998</v>
      </c>
      <c r="H1202" t="s">
        <v>204</v>
      </c>
      <c r="K1202" t="s">
        <v>1392</v>
      </c>
    </row>
    <row r="1203" spans="2:11" hidden="1">
      <c r="B1203">
        <v>217</v>
      </c>
      <c r="C1203" t="s">
        <v>1390</v>
      </c>
      <c r="D1203" t="s">
        <v>135</v>
      </c>
      <c r="E1203">
        <v>14</v>
      </c>
      <c r="F1203" t="s">
        <v>207</v>
      </c>
      <c r="G1203">
        <v>19.66</v>
      </c>
      <c r="H1203" t="s">
        <v>204</v>
      </c>
      <c r="K1203" t="s">
        <v>1393</v>
      </c>
    </row>
    <row r="1204" spans="2:11" hidden="1">
      <c r="B1204">
        <v>217</v>
      </c>
      <c r="C1204" t="s">
        <v>1390</v>
      </c>
      <c r="D1204" t="s">
        <v>135</v>
      </c>
      <c r="E1204">
        <v>14</v>
      </c>
      <c r="F1204" t="s">
        <v>209</v>
      </c>
      <c r="G1204">
        <v>7000431.7999999998</v>
      </c>
      <c r="H1204" t="s">
        <v>204</v>
      </c>
      <c r="K1204" t="s">
        <v>1394</v>
      </c>
    </row>
    <row r="1205" spans="2:11" hidden="1">
      <c r="B1205">
        <v>217</v>
      </c>
      <c r="C1205" t="s">
        <v>1390</v>
      </c>
      <c r="D1205" t="s">
        <v>135</v>
      </c>
      <c r="E1205">
        <v>11</v>
      </c>
      <c r="F1205" t="s">
        <v>211</v>
      </c>
      <c r="G1205">
        <v>10567228.810000001</v>
      </c>
      <c r="H1205" t="s">
        <v>204</v>
      </c>
      <c r="K1205" t="s">
        <v>1395</v>
      </c>
    </row>
    <row r="1206" spans="2:11" hidden="1">
      <c r="B1206">
        <v>217</v>
      </c>
      <c r="C1206" t="s">
        <v>1390</v>
      </c>
      <c r="D1206" t="s">
        <v>135</v>
      </c>
      <c r="E1206">
        <v>11</v>
      </c>
      <c r="F1206" t="s">
        <v>213</v>
      </c>
      <c r="G1206">
        <v>35610883.759999998</v>
      </c>
      <c r="H1206" t="s">
        <v>204</v>
      </c>
      <c r="K1206" t="s">
        <v>1392</v>
      </c>
    </row>
    <row r="1207" spans="2:11" hidden="1">
      <c r="B1207">
        <v>217</v>
      </c>
      <c r="C1207" t="s">
        <v>1390</v>
      </c>
      <c r="D1207" t="s">
        <v>135</v>
      </c>
      <c r="E1207">
        <v>11</v>
      </c>
      <c r="F1207" t="s">
        <v>214</v>
      </c>
      <c r="G1207">
        <v>29.67</v>
      </c>
      <c r="H1207" t="s">
        <v>204</v>
      </c>
      <c r="K1207" t="s">
        <v>1396</v>
      </c>
    </row>
    <row r="1208" spans="2:11" hidden="1">
      <c r="B1208">
        <v>217</v>
      </c>
      <c r="C1208" t="s">
        <v>1390</v>
      </c>
      <c r="D1208" t="s">
        <v>135</v>
      </c>
      <c r="E1208">
        <v>9</v>
      </c>
      <c r="F1208" t="s">
        <v>216</v>
      </c>
      <c r="G1208">
        <v>8902720.9399999995</v>
      </c>
      <c r="H1208" t="s">
        <v>204</v>
      </c>
      <c r="K1208" t="s">
        <v>1397</v>
      </c>
    </row>
    <row r="1209" spans="2:11" hidden="1">
      <c r="B1209">
        <v>217</v>
      </c>
      <c r="C1209" t="s">
        <v>1390</v>
      </c>
      <c r="D1209" t="s">
        <v>135</v>
      </c>
      <c r="E1209">
        <v>9</v>
      </c>
      <c r="F1209" t="s">
        <v>218</v>
      </c>
      <c r="G1209">
        <v>5341632.5599999996</v>
      </c>
      <c r="H1209" t="s">
        <v>204</v>
      </c>
      <c r="K1209" t="s">
        <v>1398</v>
      </c>
    </row>
    <row r="1210" spans="2:11" hidden="1">
      <c r="B1210">
        <v>117</v>
      </c>
      <c r="C1210" t="s">
        <v>1399</v>
      </c>
      <c r="D1210" t="s">
        <v>136</v>
      </c>
      <c r="E1210">
        <v>6</v>
      </c>
      <c r="F1210" t="s">
        <v>202</v>
      </c>
      <c r="G1210">
        <v>44599614.270000003</v>
      </c>
      <c r="H1210" t="s">
        <v>204</v>
      </c>
      <c r="K1210" t="s">
        <v>1400</v>
      </c>
    </row>
    <row r="1211" spans="2:11" hidden="1">
      <c r="B1211">
        <v>117</v>
      </c>
      <c r="C1211" t="s">
        <v>1399</v>
      </c>
      <c r="D1211" t="s">
        <v>136</v>
      </c>
      <c r="E1211">
        <v>14</v>
      </c>
      <c r="F1211" t="s">
        <v>205</v>
      </c>
      <c r="G1211">
        <v>29314601.18</v>
      </c>
      <c r="H1211" t="s">
        <v>204</v>
      </c>
      <c r="K1211" t="s">
        <v>1401</v>
      </c>
    </row>
    <row r="1212" spans="2:11" hidden="1">
      <c r="B1212">
        <v>117</v>
      </c>
      <c r="C1212" t="s">
        <v>1399</v>
      </c>
      <c r="D1212" t="s">
        <v>136</v>
      </c>
      <c r="E1212">
        <v>14</v>
      </c>
      <c r="F1212" t="s">
        <v>207</v>
      </c>
      <c r="G1212">
        <v>20.27</v>
      </c>
      <c r="H1212" t="s">
        <v>204</v>
      </c>
      <c r="K1212" t="s">
        <v>1402</v>
      </c>
    </row>
    <row r="1213" spans="2:11" hidden="1">
      <c r="B1213">
        <v>117</v>
      </c>
      <c r="C1213" t="s">
        <v>1399</v>
      </c>
      <c r="D1213" t="s">
        <v>136</v>
      </c>
      <c r="E1213">
        <v>14</v>
      </c>
      <c r="F1213" t="s">
        <v>209</v>
      </c>
      <c r="G1213">
        <v>5942779.25</v>
      </c>
      <c r="H1213" t="s">
        <v>204</v>
      </c>
      <c r="K1213" t="s">
        <v>1403</v>
      </c>
    </row>
    <row r="1214" spans="2:11" hidden="1">
      <c r="B1214">
        <v>117</v>
      </c>
      <c r="C1214" t="s">
        <v>1399</v>
      </c>
      <c r="D1214" t="s">
        <v>136</v>
      </c>
      <c r="E1214">
        <v>11</v>
      </c>
      <c r="F1214" t="s">
        <v>211</v>
      </c>
      <c r="G1214">
        <v>8115260.6200000001</v>
      </c>
      <c r="H1214" t="s">
        <v>204</v>
      </c>
      <c r="K1214" t="s">
        <v>1404</v>
      </c>
    </row>
    <row r="1215" spans="2:11" hidden="1">
      <c r="B1215">
        <v>117</v>
      </c>
      <c r="C1215" t="s">
        <v>1399</v>
      </c>
      <c r="D1215" t="s">
        <v>136</v>
      </c>
      <c r="E1215">
        <v>11</v>
      </c>
      <c r="F1215" t="s">
        <v>213</v>
      </c>
      <c r="G1215">
        <v>29314601.18</v>
      </c>
      <c r="H1215" t="s">
        <v>204</v>
      </c>
      <c r="K1215" t="s">
        <v>1401</v>
      </c>
    </row>
    <row r="1216" spans="2:11" hidden="1">
      <c r="B1216">
        <v>117</v>
      </c>
      <c r="C1216" t="s">
        <v>1399</v>
      </c>
      <c r="D1216" t="s">
        <v>136</v>
      </c>
      <c r="E1216">
        <v>11</v>
      </c>
      <c r="F1216" t="s">
        <v>214</v>
      </c>
      <c r="G1216">
        <v>27.68</v>
      </c>
      <c r="H1216" t="s">
        <v>204</v>
      </c>
      <c r="K1216" t="s">
        <v>1405</v>
      </c>
    </row>
    <row r="1217" spans="2:11" hidden="1">
      <c r="B1217">
        <v>117</v>
      </c>
      <c r="C1217" t="s">
        <v>1399</v>
      </c>
      <c r="D1217" t="s">
        <v>136</v>
      </c>
      <c r="E1217">
        <v>9</v>
      </c>
      <c r="F1217" t="s">
        <v>216</v>
      </c>
      <c r="G1217">
        <v>7328650.2999999998</v>
      </c>
      <c r="H1217" t="s">
        <v>204</v>
      </c>
      <c r="K1217" t="s">
        <v>1406</v>
      </c>
    </row>
    <row r="1218" spans="2:11" hidden="1">
      <c r="B1218">
        <v>117</v>
      </c>
      <c r="C1218" t="s">
        <v>1399</v>
      </c>
      <c r="D1218" t="s">
        <v>136</v>
      </c>
      <c r="E1218">
        <v>9</v>
      </c>
      <c r="F1218" t="s">
        <v>218</v>
      </c>
      <c r="G1218">
        <v>4397190.18</v>
      </c>
      <c r="H1218" t="s">
        <v>204</v>
      </c>
      <c r="K1218" t="s">
        <v>1407</v>
      </c>
    </row>
    <row r="1219" spans="2:11" hidden="1">
      <c r="B1219">
        <v>163</v>
      </c>
      <c r="C1219" t="s">
        <v>1408</v>
      </c>
      <c r="D1219" t="s">
        <v>137</v>
      </c>
      <c r="E1219">
        <v>6</v>
      </c>
      <c r="F1219" t="s">
        <v>202</v>
      </c>
      <c r="G1219">
        <v>23089287.219999999</v>
      </c>
      <c r="H1219" t="s">
        <v>204</v>
      </c>
      <c r="K1219" t="s">
        <v>1409</v>
      </c>
    </row>
    <row r="1220" spans="2:11" hidden="1">
      <c r="B1220">
        <v>163</v>
      </c>
      <c r="C1220" t="s">
        <v>1408</v>
      </c>
      <c r="D1220" t="s">
        <v>137</v>
      </c>
      <c r="E1220">
        <v>14</v>
      </c>
      <c r="F1220" t="s">
        <v>205</v>
      </c>
      <c r="G1220">
        <v>15117549.15</v>
      </c>
      <c r="H1220" t="s">
        <v>204</v>
      </c>
      <c r="K1220" t="s">
        <v>1410</v>
      </c>
    </row>
    <row r="1221" spans="2:11" hidden="1">
      <c r="B1221">
        <v>163</v>
      </c>
      <c r="C1221" t="s">
        <v>1408</v>
      </c>
      <c r="D1221" t="s">
        <v>137</v>
      </c>
      <c r="E1221">
        <v>14</v>
      </c>
      <c r="F1221" t="s">
        <v>207</v>
      </c>
      <c r="G1221">
        <v>16.850000000000001</v>
      </c>
      <c r="H1221" t="s">
        <v>204</v>
      </c>
      <c r="K1221" t="s">
        <v>1411</v>
      </c>
    </row>
    <row r="1222" spans="2:11" hidden="1">
      <c r="B1222">
        <v>163</v>
      </c>
      <c r="C1222" t="s">
        <v>1408</v>
      </c>
      <c r="D1222" t="s">
        <v>137</v>
      </c>
      <c r="E1222">
        <v>14</v>
      </c>
      <c r="F1222" t="s">
        <v>209</v>
      </c>
      <c r="G1222">
        <v>2547384.41</v>
      </c>
      <c r="H1222" t="s">
        <v>204</v>
      </c>
      <c r="K1222" t="s">
        <v>1412</v>
      </c>
    </row>
    <row r="1223" spans="2:11" hidden="1">
      <c r="B1223">
        <v>163</v>
      </c>
      <c r="C1223" t="s">
        <v>1408</v>
      </c>
      <c r="D1223" t="s">
        <v>137</v>
      </c>
      <c r="E1223">
        <v>11</v>
      </c>
      <c r="F1223" t="s">
        <v>211</v>
      </c>
      <c r="G1223">
        <v>3657694.95</v>
      </c>
      <c r="H1223" t="s">
        <v>204</v>
      </c>
      <c r="K1223" t="s">
        <v>1413</v>
      </c>
    </row>
    <row r="1224" spans="2:11" hidden="1">
      <c r="B1224">
        <v>163</v>
      </c>
      <c r="C1224" t="s">
        <v>1408</v>
      </c>
      <c r="D1224" t="s">
        <v>137</v>
      </c>
      <c r="E1224">
        <v>11</v>
      </c>
      <c r="F1224" t="s">
        <v>213</v>
      </c>
      <c r="G1224">
        <v>15117549.15</v>
      </c>
      <c r="H1224" t="s">
        <v>204</v>
      </c>
      <c r="K1224" t="s">
        <v>1410</v>
      </c>
    </row>
    <row r="1225" spans="2:11" hidden="1">
      <c r="B1225">
        <v>163</v>
      </c>
      <c r="C1225" t="s">
        <v>1408</v>
      </c>
      <c r="D1225" t="s">
        <v>137</v>
      </c>
      <c r="E1225">
        <v>11</v>
      </c>
      <c r="F1225" t="s">
        <v>214</v>
      </c>
      <c r="G1225">
        <v>24.2</v>
      </c>
      <c r="H1225" t="s">
        <v>204</v>
      </c>
      <c r="K1225" t="s">
        <v>1414</v>
      </c>
    </row>
    <row r="1226" spans="2:11" hidden="1">
      <c r="B1226">
        <v>163</v>
      </c>
      <c r="C1226" t="s">
        <v>1408</v>
      </c>
      <c r="D1226" t="s">
        <v>137</v>
      </c>
      <c r="E1226">
        <v>9</v>
      </c>
      <c r="F1226" t="s">
        <v>216</v>
      </c>
      <c r="G1226">
        <v>3779387.29</v>
      </c>
      <c r="H1226" t="s">
        <v>204</v>
      </c>
      <c r="K1226" t="s">
        <v>1415</v>
      </c>
    </row>
    <row r="1227" spans="2:11" hidden="1">
      <c r="B1227">
        <v>163</v>
      </c>
      <c r="C1227" t="s">
        <v>1408</v>
      </c>
      <c r="D1227" t="s">
        <v>137</v>
      </c>
      <c r="E1227">
        <v>9</v>
      </c>
      <c r="F1227" t="s">
        <v>218</v>
      </c>
      <c r="G1227">
        <v>2267632.37</v>
      </c>
      <c r="H1227" t="s">
        <v>204</v>
      </c>
      <c r="K1227" t="s">
        <v>1416</v>
      </c>
    </row>
    <row r="1228" spans="2:11" hidden="1">
      <c r="B1228">
        <v>107</v>
      </c>
      <c r="C1228" t="s">
        <v>1417</v>
      </c>
      <c r="D1228" t="s">
        <v>138</v>
      </c>
      <c r="E1228">
        <v>6</v>
      </c>
      <c r="F1228" t="s">
        <v>202</v>
      </c>
      <c r="G1228">
        <v>15114940.880000001</v>
      </c>
      <c r="H1228" t="s">
        <v>204</v>
      </c>
      <c r="K1228" t="s">
        <v>1418</v>
      </c>
    </row>
    <row r="1229" spans="2:11" hidden="1">
      <c r="B1229">
        <v>107</v>
      </c>
      <c r="C1229" t="s">
        <v>1417</v>
      </c>
      <c r="D1229" t="s">
        <v>138</v>
      </c>
      <c r="E1229">
        <v>14</v>
      </c>
      <c r="F1229" t="s">
        <v>205</v>
      </c>
      <c r="G1229">
        <v>11477746.640000001</v>
      </c>
      <c r="H1229" t="s">
        <v>204</v>
      </c>
      <c r="K1229" t="s">
        <v>1419</v>
      </c>
    </row>
    <row r="1230" spans="2:11" hidden="1">
      <c r="B1230">
        <v>107</v>
      </c>
      <c r="C1230" t="s">
        <v>1417</v>
      </c>
      <c r="D1230" t="s">
        <v>138</v>
      </c>
      <c r="E1230">
        <v>14</v>
      </c>
      <c r="F1230" t="s">
        <v>207</v>
      </c>
      <c r="G1230">
        <v>18.399999999999999</v>
      </c>
      <c r="H1230" t="s">
        <v>204</v>
      </c>
      <c r="K1230" t="s">
        <v>1420</v>
      </c>
    </row>
    <row r="1231" spans="2:11" hidden="1">
      <c r="B1231">
        <v>107</v>
      </c>
      <c r="C1231" t="s">
        <v>1417</v>
      </c>
      <c r="D1231" t="s">
        <v>138</v>
      </c>
      <c r="E1231">
        <v>14</v>
      </c>
      <c r="F1231" t="s">
        <v>209</v>
      </c>
      <c r="G1231">
        <v>2112226.02</v>
      </c>
      <c r="H1231" t="s">
        <v>204</v>
      </c>
      <c r="K1231" t="s">
        <v>1421</v>
      </c>
    </row>
    <row r="1232" spans="2:11" hidden="1">
      <c r="B1232">
        <v>107</v>
      </c>
      <c r="C1232" t="s">
        <v>1417</v>
      </c>
      <c r="D1232" t="s">
        <v>138</v>
      </c>
      <c r="E1232">
        <v>11</v>
      </c>
      <c r="F1232" t="s">
        <v>211</v>
      </c>
      <c r="G1232">
        <v>3571380.86</v>
      </c>
      <c r="H1232" t="s">
        <v>204</v>
      </c>
      <c r="K1232" t="s">
        <v>1422</v>
      </c>
    </row>
    <row r="1233" spans="2:11" hidden="1">
      <c r="B1233">
        <v>107</v>
      </c>
      <c r="C1233" t="s">
        <v>1417</v>
      </c>
      <c r="D1233" t="s">
        <v>138</v>
      </c>
      <c r="E1233">
        <v>11</v>
      </c>
      <c r="F1233" t="s">
        <v>213</v>
      </c>
      <c r="G1233">
        <v>11477746.640000001</v>
      </c>
      <c r="H1233" t="s">
        <v>204</v>
      </c>
      <c r="K1233" t="s">
        <v>1419</v>
      </c>
    </row>
    <row r="1234" spans="2:11" hidden="1">
      <c r="B1234">
        <v>107</v>
      </c>
      <c r="C1234" t="s">
        <v>1417</v>
      </c>
      <c r="D1234" t="s">
        <v>138</v>
      </c>
      <c r="E1234">
        <v>11</v>
      </c>
      <c r="F1234" t="s">
        <v>214</v>
      </c>
      <c r="G1234">
        <v>31.12</v>
      </c>
      <c r="H1234" t="s">
        <v>204</v>
      </c>
      <c r="K1234" t="s">
        <v>1423</v>
      </c>
    </row>
    <row r="1235" spans="2:11" hidden="1">
      <c r="B1235">
        <v>107</v>
      </c>
      <c r="C1235" t="s">
        <v>1417</v>
      </c>
      <c r="D1235" t="s">
        <v>138</v>
      </c>
      <c r="E1235">
        <v>9</v>
      </c>
      <c r="F1235" t="s">
        <v>216</v>
      </c>
      <c r="G1235">
        <v>2869436.66</v>
      </c>
      <c r="H1235" t="s">
        <v>204</v>
      </c>
      <c r="K1235" t="s">
        <v>1424</v>
      </c>
    </row>
    <row r="1236" spans="2:11" hidden="1">
      <c r="B1236">
        <v>107</v>
      </c>
      <c r="C1236" t="s">
        <v>1417</v>
      </c>
      <c r="D1236" t="s">
        <v>138</v>
      </c>
      <c r="E1236">
        <v>9</v>
      </c>
      <c r="F1236" t="s">
        <v>218</v>
      </c>
      <c r="G1236">
        <v>1721662</v>
      </c>
      <c r="H1236" t="s">
        <v>204</v>
      </c>
      <c r="K1236" t="s">
        <v>1425</v>
      </c>
    </row>
    <row r="1237" spans="2:11" hidden="1">
      <c r="B1237">
        <v>220</v>
      </c>
      <c r="C1237" t="s">
        <v>1426</v>
      </c>
      <c r="D1237" t="s">
        <v>139</v>
      </c>
      <c r="E1237">
        <v>6</v>
      </c>
      <c r="F1237" t="s">
        <v>202</v>
      </c>
      <c r="G1237">
        <v>93576351.450000003</v>
      </c>
      <c r="H1237" t="s">
        <v>204</v>
      </c>
      <c r="K1237" t="s">
        <v>1427</v>
      </c>
    </row>
    <row r="1238" spans="2:11" hidden="1">
      <c r="B1238">
        <v>220</v>
      </c>
      <c r="C1238" t="s">
        <v>1426</v>
      </c>
      <c r="D1238" t="s">
        <v>139</v>
      </c>
      <c r="E1238">
        <v>14</v>
      </c>
      <c r="F1238" t="s">
        <v>205</v>
      </c>
      <c r="G1238">
        <v>57461675.060000002</v>
      </c>
      <c r="H1238" t="s">
        <v>204</v>
      </c>
      <c r="K1238" t="s">
        <v>1428</v>
      </c>
    </row>
    <row r="1239" spans="2:11" hidden="1">
      <c r="B1239">
        <v>220</v>
      </c>
      <c r="C1239" t="s">
        <v>1426</v>
      </c>
      <c r="D1239" t="s">
        <v>139</v>
      </c>
      <c r="E1239">
        <v>14</v>
      </c>
      <c r="F1239" t="s">
        <v>207</v>
      </c>
      <c r="G1239">
        <v>22.61</v>
      </c>
      <c r="H1239" t="s">
        <v>204</v>
      </c>
      <c r="K1239" t="s">
        <v>1429</v>
      </c>
    </row>
    <row r="1240" spans="2:11" hidden="1">
      <c r="B1240">
        <v>220</v>
      </c>
      <c r="C1240" t="s">
        <v>1426</v>
      </c>
      <c r="D1240" t="s">
        <v>139</v>
      </c>
      <c r="E1240">
        <v>14</v>
      </c>
      <c r="F1240" t="s">
        <v>209</v>
      </c>
      <c r="G1240">
        <v>12994713.390000001</v>
      </c>
      <c r="H1240" t="s">
        <v>204</v>
      </c>
      <c r="K1240" t="s">
        <v>1430</v>
      </c>
    </row>
    <row r="1241" spans="2:11" hidden="1">
      <c r="B1241">
        <v>220</v>
      </c>
      <c r="C1241" t="s">
        <v>1426</v>
      </c>
      <c r="D1241" t="s">
        <v>139</v>
      </c>
      <c r="E1241">
        <v>11</v>
      </c>
      <c r="F1241" t="s">
        <v>211</v>
      </c>
      <c r="G1241">
        <v>13138726.16</v>
      </c>
      <c r="H1241" t="s">
        <v>204</v>
      </c>
      <c r="K1241" t="s">
        <v>1431</v>
      </c>
    </row>
    <row r="1242" spans="2:11" hidden="1">
      <c r="B1242">
        <v>220</v>
      </c>
      <c r="C1242" t="s">
        <v>1426</v>
      </c>
      <c r="D1242" t="s">
        <v>139</v>
      </c>
      <c r="E1242">
        <v>11</v>
      </c>
      <c r="F1242" t="s">
        <v>213</v>
      </c>
      <c r="G1242">
        <v>57461675.060000002</v>
      </c>
      <c r="H1242" t="s">
        <v>204</v>
      </c>
      <c r="K1242" t="s">
        <v>1428</v>
      </c>
    </row>
    <row r="1243" spans="2:11" hidden="1">
      <c r="B1243">
        <v>220</v>
      </c>
      <c r="C1243" t="s">
        <v>1426</v>
      </c>
      <c r="D1243" t="s">
        <v>139</v>
      </c>
      <c r="E1243">
        <v>11</v>
      </c>
      <c r="F1243" t="s">
        <v>214</v>
      </c>
      <c r="G1243">
        <v>22.87</v>
      </c>
      <c r="H1243" t="s">
        <v>204</v>
      </c>
      <c r="K1243" t="s">
        <v>1432</v>
      </c>
    </row>
    <row r="1244" spans="2:11" hidden="1">
      <c r="B1244">
        <v>220</v>
      </c>
      <c r="C1244" t="s">
        <v>1426</v>
      </c>
      <c r="D1244" t="s">
        <v>139</v>
      </c>
      <c r="E1244">
        <v>9</v>
      </c>
      <c r="F1244" t="s">
        <v>216</v>
      </c>
      <c r="G1244">
        <v>14365418.77</v>
      </c>
      <c r="H1244" t="s">
        <v>204</v>
      </c>
      <c r="K1244" t="s">
        <v>1433</v>
      </c>
    </row>
    <row r="1245" spans="2:11" hidden="1">
      <c r="B1245">
        <v>220</v>
      </c>
      <c r="C1245" t="s">
        <v>1426</v>
      </c>
      <c r="D1245" t="s">
        <v>139</v>
      </c>
      <c r="E1245">
        <v>9</v>
      </c>
      <c r="F1245" t="s">
        <v>218</v>
      </c>
      <c r="G1245">
        <v>8619251.2599999998</v>
      </c>
      <c r="H1245" t="s">
        <v>204</v>
      </c>
      <c r="K1245" t="s">
        <v>1434</v>
      </c>
    </row>
    <row r="1246" spans="2:11" hidden="1">
      <c r="B1246">
        <v>218</v>
      </c>
      <c r="C1246" t="s">
        <v>1435</v>
      </c>
      <c r="D1246" t="s">
        <v>140</v>
      </c>
      <c r="E1246">
        <v>6</v>
      </c>
      <c r="F1246" t="s">
        <v>202</v>
      </c>
      <c r="G1246">
        <v>28626024.07</v>
      </c>
      <c r="H1246" t="s">
        <v>204</v>
      </c>
      <c r="K1246" t="s">
        <v>1436</v>
      </c>
    </row>
    <row r="1247" spans="2:11" hidden="1">
      <c r="B1247">
        <v>218</v>
      </c>
      <c r="C1247" t="s">
        <v>1435</v>
      </c>
      <c r="D1247" t="s">
        <v>140</v>
      </c>
      <c r="E1247">
        <v>14</v>
      </c>
      <c r="F1247" t="s">
        <v>205</v>
      </c>
      <c r="G1247">
        <v>15177865.4</v>
      </c>
      <c r="H1247" t="s">
        <v>204</v>
      </c>
      <c r="K1247" t="s">
        <v>1437</v>
      </c>
    </row>
    <row r="1248" spans="2:11" hidden="1">
      <c r="B1248">
        <v>218</v>
      </c>
      <c r="C1248" t="s">
        <v>1435</v>
      </c>
      <c r="D1248" t="s">
        <v>140</v>
      </c>
      <c r="E1248">
        <v>14</v>
      </c>
      <c r="F1248" t="s">
        <v>207</v>
      </c>
      <c r="G1248">
        <v>23.44</v>
      </c>
      <c r="H1248" t="s">
        <v>204</v>
      </c>
      <c r="K1248" t="s">
        <v>1438</v>
      </c>
    </row>
    <row r="1249" spans="2:11" hidden="1">
      <c r="B1249">
        <v>218</v>
      </c>
      <c r="C1249" t="s">
        <v>1435</v>
      </c>
      <c r="D1249" t="s">
        <v>140</v>
      </c>
      <c r="E1249">
        <v>14</v>
      </c>
      <c r="F1249" t="s">
        <v>209</v>
      </c>
      <c r="G1249">
        <v>3557856.09</v>
      </c>
      <c r="H1249" t="s">
        <v>204</v>
      </c>
      <c r="K1249" t="s">
        <v>1439</v>
      </c>
    </row>
    <row r="1250" spans="2:11" hidden="1">
      <c r="B1250">
        <v>218</v>
      </c>
      <c r="C1250" t="s">
        <v>1435</v>
      </c>
      <c r="D1250" t="s">
        <v>140</v>
      </c>
      <c r="E1250">
        <v>11</v>
      </c>
      <c r="F1250" t="s">
        <v>211</v>
      </c>
      <c r="G1250">
        <v>4571433.47</v>
      </c>
      <c r="H1250" t="s">
        <v>204</v>
      </c>
      <c r="K1250" t="s">
        <v>1440</v>
      </c>
    </row>
    <row r="1251" spans="2:11" hidden="1">
      <c r="B1251">
        <v>218</v>
      </c>
      <c r="C1251" t="s">
        <v>1435</v>
      </c>
      <c r="D1251" t="s">
        <v>140</v>
      </c>
      <c r="E1251">
        <v>11</v>
      </c>
      <c r="F1251" t="s">
        <v>213</v>
      </c>
      <c r="G1251">
        <v>15177865.4</v>
      </c>
      <c r="H1251" t="s">
        <v>204</v>
      </c>
      <c r="K1251" t="s">
        <v>1437</v>
      </c>
    </row>
    <row r="1252" spans="2:11" hidden="1">
      <c r="B1252">
        <v>218</v>
      </c>
      <c r="C1252" t="s">
        <v>1435</v>
      </c>
      <c r="D1252" t="s">
        <v>140</v>
      </c>
      <c r="E1252">
        <v>11</v>
      </c>
      <c r="F1252" t="s">
        <v>214</v>
      </c>
      <c r="G1252">
        <v>30.12</v>
      </c>
      <c r="H1252" t="s">
        <v>204</v>
      </c>
      <c r="K1252" t="s">
        <v>1441</v>
      </c>
    </row>
    <row r="1253" spans="2:11" hidden="1">
      <c r="B1253">
        <v>218</v>
      </c>
      <c r="C1253" t="s">
        <v>1435</v>
      </c>
      <c r="D1253" t="s">
        <v>140</v>
      </c>
      <c r="E1253">
        <v>9</v>
      </c>
      <c r="F1253" t="s">
        <v>216</v>
      </c>
      <c r="G1253">
        <v>3794466.35</v>
      </c>
      <c r="H1253" t="s">
        <v>204</v>
      </c>
      <c r="K1253" t="s">
        <v>1442</v>
      </c>
    </row>
    <row r="1254" spans="2:11" hidden="1">
      <c r="B1254">
        <v>218</v>
      </c>
      <c r="C1254" t="s">
        <v>1435</v>
      </c>
      <c r="D1254" t="s">
        <v>140</v>
      </c>
      <c r="E1254">
        <v>9</v>
      </c>
      <c r="F1254" t="s">
        <v>218</v>
      </c>
      <c r="G1254">
        <v>2276679.81</v>
      </c>
      <c r="H1254" t="s">
        <v>204</v>
      </c>
      <c r="K1254" t="s">
        <v>1443</v>
      </c>
    </row>
    <row r="1255" spans="2:11" hidden="1">
      <c r="B1255">
        <v>30</v>
      </c>
      <c r="C1255" t="s">
        <v>1444</v>
      </c>
      <c r="D1255" t="s">
        <v>141</v>
      </c>
      <c r="E1255">
        <v>6</v>
      </c>
      <c r="F1255" t="s">
        <v>202</v>
      </c>
      <c r="G1255">
        <v>36292089.840000004</v>
      </c>
      <c r="H1255" t="s">
        <v>204</v>
      </c>
      <c r="K1255" t="s">
        <v>1445</v>
      </c>
    </row>
    <row r="1256" spans="2:11" hidden="1">
      <c r="B1256">
        <v>30</v>
      </c>
      <c r="C1256" t="s">
        <v>1444</v>
      </c>
      <c r="D1256" t="s">
        <v>141</v>
      </c>
      <c r="E1256">
        <v>14</v>
      </c>
      <c r="F1256" t="s">
        <v>205</v>
      </c>
      <c r="G1256">
        <v>21558653.109999999</v>
      </c>
      <c r="H1256" t="s">
        <v>204</v>
      </c>
      <c r="K1256" t="s">
        <v>1446</v>
      </c>
    </row>
    <row r="1257" spans="2:11" hidden="1">
      <c r="B1257">
        <v>30</v>
      </c>
      <c r="C1257" t="s">
        <v>1444</v>
      </c>
      <c r="D1257" t="s">
        <v>141</v>
      </c>
      <c r="E1257">
        <v>14</v>
      </c>
      <c r="F1257" t="s">
        <v>207</v>
      </c>
      <c r="G1257">
        <v>23</v>
      </c>
      <c r="H1257" t="s">
        <v>204</v>
      </c>
      <c r="K1257" t="s">
        <v>756</v>
      </c>
    </row>
    <row r="1258" spans="2:11" hidden="1">
      <c r="B1258">
        <v>30</v>
      </c>
      <c r="C1258" t="s">
        <v>1444</v>
      </c>
      <c r="D1258" t="s">
        <v>141</v>
      </c>
      <c r="E1258">
        <v>14</v>
      </c>
      <c r="F1258" t="s">
        <v>209</v>
      </c>
      <c r="G1258">
        <v>4957802.5199999996</v>
      </c>
      <c r="H1258" t="s">
        <v>204</v>
      </c>
      <c r="K1258" t="s">
        <v>1447</v>
      </c>
    </row>
    <row r="1259" spans="2:11" hidden="1">
      <c r="B1259">
        <v>30</v>
      </c>
      <c r="C1259" t="s">
        <v>1444</v>
      </c>
      <c r="D1259" t="s">
        <v>141</v>
      </c>
      <c r="E1259">
        <v>11</v>
      </c>
      <c r="F1259" t="s">
        <v>211</v>
      </c>
      <c r="G1259">
        <v>4044183.15</v>
      </c>
      <c r="H1259" t="s">
        <v>204</v>
      </c>
      <c r="K1259" t="s">
        <v>1448</v>
      </c>
    </row>
    <row r="1260" spans="2:11" hidden="1">
      <c r="B1260">
        <v>30</v>
      </c>
      <c r="C1260" t="s">
        <v>1444</v>
      </c>
      <c r="D1260" t="s">
        <v>141</v>
      </c>
      <c r="E1260">
        <v>11</v>
      </c>
      <c r="F1260" t="s">
        <v>213</v>
      </c>
      <c r="G1260">
        <v>21558653.109999999</v>
      </c>
      <c r="H1260" t="s">
        <v>204</v>
      </c>
      <c r="K1260" t="s">
        <v>1446</v>
      </c>
    </row>
    <row r="1261" spans="2:11" hidden="1">
      <c r="B1261">
        <v>30</v>
      </c>
      <c r="C1261" t="s">
        <v>1444</v>
      </c>
      <c r="D1261" t="s">
        <v>141</v>
      </c>
      <c r="E1261">
        <v>11</v>
      </c>
      <c r="F1261" t="s">
        <v>214</v>
      </c>
      <c r="G1261">
        <v>18.760000000000002</v>
      </c>
      <c r="H1261" t="s">
        <v>204</v>
      </c>
      <c r="K1261" t="s">
        <v>1449</v>
      </c>
    </row>
    <row r="1262" spans="2:11" hidden="1">
      <c r="B1262">
        <v>30</v>
      </c>
      <c r="C1262" t="s">
        <v>1444</v>
      </c>
      <c r="D1262" t="s">
        <v>141</v>
      </c>
      <c r="E1262">
        <v>9</v>
      </c>
      <c r="F1262" t="s">
        <v>216</v>
      </c>
      <c r="G1262">
        <v>5389663.2800000003</v>
      </c>
      <c r="H1262" t="s">
        <v>204</v>
      </c>
      <c r="K1262" t="s">
        <v>1450</v>
      </c>
    </row>
    <row r="1263" spans="2:11" hidden="1">
      <c r="B1263">
        <v>30</v>
      </c>
      <c r="C1263" t="s">
        <v>1444</v>
      </c>
      <c r="D1263" t="s">
        <v>141</v>
      </c>
      <c r="E1263">
        <v>9</v>
      </c>
      <c r="F1263" t="s">
        <v>218</v>
      </c>
      <c r="G1263">
        <v>3233797.97</v>
      </c>
      <c r="H1263" t="s">
        <v>204</v>
      </c>
      <c r="K1263" t="s">
        <v>1451</v>
      </c>
    </row>
    <row r="1264" spans="2:11" hidden="1">
      <c r="B1264">
        <v>175</v>
      </c>
      <c r="C1264" t="s">
        <v>1452</v>
      </c>
      <c r="D1264" t="s">
        <v>142</v>
      </c>
      <c r="E1264">
        <v>6</v>
      </c>
      <c r="F1264" t="s">
        <v>202</v>
      </c>
      <c r="G1264">
        <v>29893787.84</v>
      </c>
      <c r="H1264" t="s">
        <v>204</v>
      </c>
      <c r="K1264" t="s">
        <v>1453</v>
      </c>
    </row>
    <row r="1265" spans="2:11" hidden="1">
      <c r="B1265">
        <v>175</v>
      </c>
      <c r="C1265" t="s">
        <v>1452</v>
      </c>
      <c r="D1265" t="s">
        <v>142</v>
      </c>
      <c r="E1265">
        <v>14</v>
      </c>
      <c r="F1265" t="s">
        <v>205</v>
      </c>
      <c r="G1265">
        <v>15469402.029999999</v>
      </c>
      <c r="H1265" t="s">
        <v>204</v>
      </c>
      <c r="K1265" t="s">
        <v>1454</v>
      </c>
    </row>
    <row r="1266" spans="2:11" hidden="1">
      <c r="B1266">
        <v>175</v>
      </c>
      <c r="C1266" t="s">
        <v>1452</v>
      </c>
      <c r="D1266" t="s">
        <v>142</v>
      </c>
      <c r="E1266">
        <v>14</v>
      </c>
      <c r="F1266" t="s">
        <v>207</v>
      </c>
      <c r="G1266">
        <v>20.71</v>
      </c>
      <c r="H1266" t="s">
        <v>204</v>
      </c>
      <c r="K1266" t="s">
        <v>1455</v>
      </c>
    </row>
    <row r="1267" spans="2:11" hidden="1">
      <c r="B1267">
        <v>175</v>
      </c>
      <c r="C1267" t="s">
        <v>1452</v>
      </c>
      <c r="D1267" t="s">
        <v>142</v>
      </c>
      <c r="E1267">
        <v>14</v>
      </c>
      <c r="F1267" t="s">
        <v>209</v>
      </c>
      <c r="G1267">
        <v>3203747.65</v>
      </c>
      <c r="H1267" t="s">
        <v>204</v>
      </c>
      <c r="K1267" t="s">
        <v>1456</v>
      </c>
    </row>
    <row r="1268" spans="2:11" hidden="1">
      <c r="B1268">
        <v>175</v>
      </c>
      <c r="C1268" t="s">
        <v>1452</v>
      </c>
      <c r="D1268" t="s">
        <v>142</v>
      </c>
      <c r="E1268">
        <v>11</v>
      </c>
      <c r="F1268" t="s">
        <v>211</v>
      </c>
      <c r="G1268">
        <v>3574536.53</v>
      </c>
      <c r="H1268" t="s">
        <v>204</v>
      </c>
      <c r="K1268" t="s">
        <v>1457</v>
      </c>
    </row>
    <row r="1269" spans="2:11" hidden="1">
      <c r="B1269">
        <v>175</v>
      </c>
      <c r="C1269" t="s">
        <v>1452</v>
      </c>
      <c r="D1269" t="s">
        <v>142</v>
      </c>
      <c r="E1269">
        <v>11</v>
      </c>
      <c r="F1269" t="s">
        <v>213</v>
      </c>
      <c r="G1269">
        <v>15469402.029999999</v>
      </c>
      <c r="H1269" t="s">
        <v>204</v>
      </c>
      <c r="K1269" t="s">
        <v>1454</v>
      </c>
    </row>
    <row r="1270" spans="2:11" hidden="1">
      <c r="B1270">
        <v>175</v>
      </c>
      <c r="C1270" t="s">
        <v>1452</v>
      </c>
      <c r="D1270" t="s">
        <v>142</v>
      </c>
      <c r="E1270">
        <v>11</v>
      </c>
      <c r="F1270" t="s">
        <v>214</v>
      </c>
      <c r="G1270">
        <v>23.11</v>
      </c>
      <c r="H1270" t="s">
        <v>204</v>
      </c>
      <c r="K1270" t="s">
        <v>1458</v>
      </c>
    </row>
    <row r="1271" spans="2:11" hidden="1">
      <c r="B1271">
        <v>175</v>
      </c>
      <c r="C1271" t="s">
        <v>1452</v>
      </c>
      <c r="D1271" t="s">
        <v>142</v>
      </c>
      <c r="E1271">
        <v>9</v>
      </c>
      <c r="F1271" t="s">
        <v>216</v>
      </c>
      <c r="G1271">
        <v>3867350.51</v>
      </c>
      <c r="H1271" t="s">
        <v>204</v>
      </c>
      <c r="K1271" t="s">
        <v>1459</v>
      </c>
    </row>
    <row r="1272" spans="2:11" hidden="1">
      <c r="B1272">
        <v>175</v>
      </c>
      <c r="C1272" t="s">
        <v>1452</v>
      </c>
      <c r="D1272" t="s">
        <v>142</v>
      </c>
      <c r="E1272">
        <v>9</v>
      </c>
      <c r="F1272" t="s">
        <v>218</v>
      </c>
      <c r="G1272">
        <v>2320410.2999999998</v>
      </c>
      <c r="H1272" t="s">
        <v>204</v>
      </c>
      <c r="K1272" t="s">
        <v>1460</v>
      </c>
    </row>
    <row r="1273" spans="2:11" hidden="1">
      <c r="B1273">
        <v>272</v>
      </c>
      <c r="C1273" t="s">
        <v>1461</v>
      </c>
      <c r="D1273" t="s">
        <v>143</v>
      </c>
      <c r="E1273">
        <v>6</v>
      </c>
      <c r="F1273" t="s">
        <v>202</v>
      </c>
      <c r="G1273">
        <v>21215961.719999999</v>
      </c>
      <c r="H1273" t="s">
        <v>204</v>
      </c>
      <c r="K1273" t="s">
        <v>1462</v>
      </c>
    </row>
    <row r="1274" spans="2:11" hidden="1">
      <c r="B1274">
        <v>272</v>
      </c>
      <c r="C1274" t="s">
        <v>1461</v>
      </c>
      <c r="D1274" t="s">
        <v>143</v>
      </c>
      <c r="E1274">
        <v>14</v>
      </c>
      <c r="F1274" t="s">
        <v>205</v>
      </c>
      <c r="G1274">
        <v>13003857.119999999</v>
      </c>
      <c r="H1274" t="s">
        <v>204</v>
      </c>
      <c r="K1274" t="s">
        <v>1463</v>
      </c>
    </row>
    <row r="1275" spans="2:11" hidden="1">
      <c r="B1275">
        <v>272</v>
      </c>
      <c r="C1275" t="s">
        <v>1461</v>
      </c>
      <c r="D1275" t="s">
        <v>143</v>
      </c>
      <c r="E1275">
        <v>14</v>
      </c>
      <c r="F1275" t="s">
        <v>207</v>
      </c>
      <c r="G1275">
        <v>21.79</v>
      </c>
      <c r="H1275" t="s">
        <v>204</v>
      </c>
      <c r="K1275" t="s">
        <v>1464</v>
      </c>
    </row>
    <row r="1276" spans="2:11" hidden="1">
      <c r="B1276">
        <v>272</v>
      </c>
      <c r="C1276" t="s">
        <v>1461</v>
      </c>
      <c r="D1276" t="s">
        <v>143</v>
      </c>
      <c r="E1276">
        <v>14</v>
      </c>
      <c r="F1276" t="s">
        <v>209</v>
      </c>
      <c r="G1276">
        <v>2833721.96</v>
      </c>
      <c r="H1276" t="s">
        <v>204</v>
      </c>
      <c r="K1276" t="s">
        <v>1465</v>
      </c>
    </row>
    <row r="1277" spans="2:11" hidden="1">
      <c r="B1277">
        <v>272</v>
      </c>
      <c r="C1277" t="s">
        <v>1461</v>
      </c>
      <c r="D1277" t="s">
        <v>143</v>
      </c>
      <c r="E1277">
        <v>11</v>
      </c>
      <c r="F1277" t="s">
        <v>211</v>
      </c>
      <c r="G1277">
        <v>4046694.19</v>
      </c>
      <c r="H1277" t="s">
        <v>204</v>
      </c>
      <c r="K1277" t="s">
        <v>1466</v>
      </c>
    </row>
    <row r="1278" spans="2:11" hidden="1">
      <c r="B1278">
        <v>272</v>
      </c>
      <c r="C1278" t="s">
        <v>1461</v>
      </c>
      <c r="D1278" t="s">
        <v>143</v>
      </c>
      <c r="E1278">
        <v>11</v>
      </c>
      <c r="F1278" t="s">
        <v>213</v>
      </c>
      <c r="G1278">
        <v>13003857.119999999</v>
      </c>
      <c r="H1278" t="s">
        <v>204</v>
      </c>
      <c r="K1278" t="s">
        <v>1463</v>
      </c>
    </row>
    <row r="1279" spans="2:11" hidden="1">
      <c r="B1279">
        <v>272</v>
      </c>
      <c r="C1279" t="s">
        <v>1461</v>
      </c>
      <c r="D1279" t="s">
        <v>143</v>
      </c>
      <c r="E1279">
        <v>11</v>
      </c>
      <c r="F1279" t="s">
        <v>214</v>
      </c>
      <c r="G1279">
        <v>31.12</v>
      </c>
      <c r="H1279" t="s">
        <v>204</v>
      </c>
      <c r="K1279" t="s">
        <v>1423</v>
      </c>
    </row>
    <row r="1280" spans="2:11" hidden="1">
      <c r="B1280">
        <v>272</v>
      </c>
      <c r="C1280" t="s">
        <v>1461</v>
      </c>
      <c r="D1280" t="s">
        <v>143</v>
      </c>
      <c r="E1280">
        <v>9</v>
      </c>
      <c r="F1280" t="s">
        <v>216</v>
      </c>
      <c r="G1280">
        <v>3250964.28</v>
      </c>
      <c r="H1280" t="s">
        <v>204</v>
      </c>
      <c r="K1280" t="s">
        <v>1467</v>
      </c>
    </row>
    <row r="1281" spans="2:11" hidden="1">
      <c r="B1281">
        <v>272</v>
      </c>
      <c r="C1281" t="s">
        <v>1461</v>
      </c>
      <c r="D1281" t="s">
        <v>143</v>
      </c>
      <c r="E1281">
        <v>9</v>
      </c>
      <c r="F1281" t="s">
        <v>218</v>
      </c>
      <c r="G1281">
        <v>1950578.57</v>
      </c>
      <c r="H1281" t="s">
        <v>204</v>
      </c>
      <c r="K1281" t="s">
        <v>1468</v>
      </c>
    </row>
    <row r="1282" spans="2:11" hidden="1">
      <c r="B1282">
        <v>278</v>
      </c>
      <c r="C1282" t="s">
        <v>1469</v>
      </c>
      <c r="D1282" t="s">
        <v>144</v>
      </c>
      <c r="E1282">
        <v>6</v>
      </c>
      <c r="F1282" t="s">
        <v>202</v>
      </c>
      <c r="G1282">
        <v>115334438.69</v>
      </c>
      <c r="H1282" t="s">
        <v>204</v>
      </c>
      <c r="K1282" t="s">
        <v>1470</v>
      </c>
    </row>
    <row r="1283" spans="2:11" hidden="1">
      <c r="B1283">
        <v>278</v>
      </c>
      <c r="C1283" t="s">
        <v>1469</v>
      </c>
      <c r="D1283" t="s">
        <v>144</v>
      </c>
      <c r="E1283">
        <v>14</v>
      </c>
      <c r="F1283" t="s">
        <v>205</v>
      </c>
      <c r="G1283">
        <v>69218267.540000007</v>
      </c>
      <c r="H1283" t="s">
        <v>204</v>
      </c>
      <c r="K1283" t="s">
        <v>1471</v>
      </c>
    </row>
    <row r="1284" spans="2:11" hidden="1">
      <c r="B1284">
        <v>278</v>
      </c>
      <c r="C1284" t="s">
        <v>1469</v>
      </c>
      <c r="D1284" t="s">
        <v>144</v>
      </c>
      <c r="E1284">
        <v>14</v>
      </c>
      <c r="F1284" t="s">
        <v>207</v>
      </c>
      <c r="G1284">
        <v>33.89</v>
      </c>
      <c r="H1284" t="s">
        <v>204</v>
      </c>
      <c r="K1284" t="s">
        <v>1472</v>
      </c>
    </row>
    <row r="1285" spans="2:11" hidden="1">
      <c r="B1285">
        <v>278</v>
      </c>
      <c r="C1285" t="s">
        <v>1469</v>
      </c>
      <c r="D1285" t="s">
        <v>144</v>
      </c>
      <c r="E1285">
        <v>14</v>
      </c>
      <c r="F1285" t="s">
        <v>209</v>
      </c>
      <c r="G1285">
        <v>23460939.870000001</v>
      </c>
      <c r="H1285" t="s">
        <v>204</v>
      </c>
      <c r="K1285" t="s">
        <v>1473</v>
      </c>
    </row>
    <row r="1286" spans="2:11" hidden="1">
      <c r="B1286">
        <v>278</v>
      </c>
      <c r="C1286" t="s">
        <v>1469</v>
      </c>
      <c r="D1286" t="s">
        <v>144</v>
      </c>
      <c r="E1286">
        <v>11</v>
      </c>
      <c r="F1286" t="s">
        <v>211</v>
      </c>
      <c r="G1286">
        <v>15274551.25</v>
      </c>
      <c r="H1286" t="s">
        <v>204</v>
      </c>
      <c r="K1286" t="s">
        <v>1474</v>
      </c>
    </row>
    <row r="1287" spans="2:11" hidden="1">
      <c r="B1287">
        <v>278</v>
      </c>
      <c r="C1287" t="s">
        <v>1469</v>
      </c>
      <c r="D1287" t="s">
        <v>144</v>
      </c>
      <c r="E1287">
        <v>11</v>
      </c>
      <c r="F1287" t="s">
        <v>213</v>
      </c>
      <c r="G1287">
        <v>69218267.540000007</v>
      </c>
      <c r="H1287" t="s">
        <v>204</v>
      </c>
      <c r="K1287" t="s">
        <v>1471</v>
      </c>
    </row>
    <row r="1288" spans="2:11" hidden="1">
      <c r="B1288">
        <v>278</v>
      </c>
      <c r="C1288" t="s">
        <v>1469</v>
      </c>
      <c r="D1288" t="s">
        <v>144</v>
      </c>
      <c r="E1288">
        <v>11</v>
      </c>
      <c r="F1288" t="s">
        <v>214</v>
      </c>
      <c r="G1288">
        <v>22.07</v>
      </c>
      <c r="H1288" t="s">
        <v>204</v>
      </c>
      <c r="K1288" t="s">
        <v>1475</v>
      </c>
    </row>
    <row r="1289" spans="2:11" hidden="1">
      <c r="B1289">
        <v>278</v>
      </c>
      <c r="C1289" t="s">
        <v>1469</v>
      </c>
      <c r="D1289" t="s">
        <v>144</v>
      </c>
      <c r="E1289">
        <v>9</v>
      </c>
      <c r="F1289" t="s">
        <v>216</v>
      </c>
      <c r="G1289">
        <v>17304566.890000001</v>
      </c>
      <c r="H1289" t="s">
        <v>204</v>
      </c>
      <c r="K1289" t="s">
        <v>1476</v>
      </c>
    </row>
    <row r="1290" spans="2:11" hidden="1">
      <c r="B1290">
        <v>278</v>
      </c>
      <c r="C1290" t="s">
        <v>1469</v>
      </c>
      <c r="D1290" t="s">
        <v>144</v>
      </c>
      <c r="E1290">
        <v>9</v>
      </c>
      <c r="F1290" t="s">
        <v>218</v>
      </c>
      <c r="G1290">
        <v>10382740.130000001</v>
      </c>
      <c r="H1290" t="s">
        <v>204</v>
      </c>
      <c r="K1290" t="s">
        <v>1477</v>
      </c>
    </row>
    <row r="1291" spans="2:11" hidden="1">
      <c r="B1291">
        <v>267</v>
      </c>
      <c r="C1291" t="s">
        <v>1478</v>
      </c>
      <c r="D1291" t="s">
        <v>145</v>
      </c>
      <c r="E1291">
        <v>6</v>
      </c>
      <c r="F1291" t="s">
        <v>202</v>
      </c>
      <c r="G1291">
        <v>25334604.41</v>
      </c>
      <c r="H1291" t="s">
        <v>358</v>
      </c>
      <c r="K1291" t="s">
        <v>1479</v>
      </c>
    </row>
    <row r="1292" spans="2:11" hidden="1">
      <c r="B1292">
        <v>267</v>
      </c>
      <c r="C1292" t="s">
        <v>1478</v>
      </c>
      <c r="D1292" t="s">
        <v>145</v>
      </c>
      <c r="E1292">
        <v>14</v>
      </c>
      <c r="F1292" t="s">
        <v>205</v>
      </c>
      <c r="G1292">
        <v>16006525.24</v>
      </c>
      <c r="H1292" t="s">
        <v>358</v>
      </c>
      <c r="K1292" t="s">
        <v>1480</v>
      </c>
    </row>
    <row r="1293" spans="2:11" hidden="1">
      <c r="B1293">
        <v>267</v>
      </c>
      <c r="C1293" t="s">
        <v>1478</v>
      </c>
      <c r="D1293" t="s">
        <v>145</v>
      </c>
      <c r="E1293">
        <v>14</v>
      </c>
      <c r="F1293" t="s">
        <v>207</v>
      </c>
      <c r="G1293">
        <v>20.67</v>
      </c>
      <c r="H1293" t="s">
        <v>358</v>
      </c>
      <c r="K1293" t="s">
        <v>1481</v>
      </c>
    </row>
    <row r="1294" spans="2:11" hidden="1">
      <c r="B1294">
        <v>267</v>
      </c>
      <c r="C1294" t="s">
        <v>1478</v>
      </c>
      <c r="D1294" t="s">
        <v>145</v>
      </c>
      <c r="E1294">
        <v>14</v>
      </c>
      <c r="F1294" t="s">
        <v>209</v>
      </c>
      <c r="G1294">
        <v>3309296.35</v>
      </c>
      <c r="H1294" t="s">
        <v>358</v>
      </c>
      <c r="K1294" t="s">
        <v>1482</v>
      </c>
    </row>
    <row r="1295" spans="2:11" hidden="1">
      <c r="B1295">
        <v>267</v>
      </c>
      <c r="C1295" t="s">
        <v>1478</v>
      </c>
      <c r="D1295" t="s">
        <v>145</v>
      </c>
      <c r="E1295">
        <v>11</v>
      </c>
      <c r="F1295" t="s">
        <v>211</v>
      </c>
      <c r="G1295">
        <v>5882768.5</v>
      </c>
      <c r="H1295" t="s">
        <v>358</v>
      </c>
      <c r="K1295" t="s">
        <v>1483</v>
      </c>
    </row>
    <row r="1296" spans="2:11" hidden="1">
      <c r="B1296">
        <v>267</v>
      </c>
      <c r="C1296" t="s">
        <v>1478</v>
      </c>
      <c r="D1296" t="s">
        <v>145</v>
      </c>
      <c r="E1296">
        <v>11</v>
      </c>
      <c r="F1296" t="s">
        <v>213</v>
      </c>
      <c r="G1296">
        <v>16006525.24</v>
      </c>
      <c r="H1296" t="s">
        <v>358</v>
      </c>
      <c r="K1296" t="s">
        <v>1480</v>
      </c>
    </row>
    <row r="1297" spans="2:11" hidden="1">
      <c r="B1297">
        <v>267</v>
      </c>
      <c r="C1297" t="s">
        <v>1478</v>
      </c>
      <c r="D1297" t="s">
        <v>145</v>
      </c>
      <c r="E1297">
        <v>11</v>
      </c>
      <c r="F1297" t="s">
        <v>214</v>
      </c>
      <c r="G1297">
        <v>36.75</v>
      </c>
      <c r="H1297" t="s">
        <v>358</v>
      </c>
      <c r="K1297" t="s">
        <v>1484</v>
      </c>
    </row>
    <row r="1298" spans="2:11" hidden="1">
      <c r="B1298">
        <v>267</v>
      </c>
      <c r="C1298" t="s">
        <v>1478</v>
      </c>
      <c r="D1298" t="s">
        <v>145</v>
      </c>
      <c r="E1298">
        <v>9</v>
      </c>
      <c r="F1298" t="s">
        <v>216</v>
      </c>
      <c r="G1298">
        <v>4001631.31</v>
      </c>
      <c r="H1298" t="s">
        <v>358</v>
      </c>
      <c r="K1298" t="s">
        <v>1485</v>
      </c>
    </row>
    <row r="1299" spans="2:11" hidden="1">
      <c r="B1299">
        <v>267</v>
      </c>
      <c r="C1299" t="s">
        <v>1478</v>
      </c>
      <c r="D1299" t="s">
        <v>145</v>
      </c>
      <c r="E1299">
        <v>9</v>
      </c>
      <c r="F1299" t="s">
        <v>218</v>
      </c>
      <c r="G1299">
        <v>2400978.79</v>
      </c>
      <c r="H1299" t="s">
        <v>358</v>
      </c>
      <c r="K1299" t="s">
        <v>1486</v>
      </c>
    </row>
    <row r="1300" spans="2:11" hidden="1">
      <c r="B1300">
        <v>69</v>
      </c>
      <c r="C1300" t="s">
        <v>1487</v>
      </c>
      <c r="D1300" t="s">
        <v>146</v>
      </c>
      <c r="E1300">
        <v>6</v>
      </c>
      <c r="F1300" t="s">
        <v>202</v>
      </c>
      <c r="G1300">
        <v>64549463.579999998</v>
      </c>
      <c r="H1300" t="s">
        <v>204</v>
      </c>
      <c r="K1300" t="s">
        <v>1488</v>
      </c>
    </row>
    <row r="1301" spans="2:11" hidden="1">
      <c r="B1301">
        <v>69</v>
      </c>
      <c r="C1301" t="s">
        <v>1487</v>
      </c>
      <c r="D1301" t="s">
        <v>146</v>
      </c>
      <c r="E1301">
        <v>14</v>
      </c>
      <c r="F1301" t="s">
        <v>205</v>
      </c>
      <c r="G1301">
        <v>31696701.379999999</v>
      </c>
      <c r="H1301" t="s">
        <v>204</v>
      </c>
      <c r="K1301" t="s">
        <v>1489</v>
      </c>
    </row>
    <row r="1302" spans="2:11" hidden="1">
      <c r="B1302">
        <v>69</v>
      </c>
      <c r="C1302" t="s">
        <v>1487</v>
      </c>
      <c r="D1302" t="s">
        <v>146</v>
      </c>
      <c r="E1302">
        <v>14</v>
      </c>
      <c r="F1302" t="s">
        <v>207</v>
      </c>
      <c r="G1302">
        <v>26.19</v>
      </c>
      <c r="H1302" t="s">
        <v>204</v>
      </c>
      <c r="K1302" t="s">
        <v>1490</v>
      </c>
    </row>
    <row r="1303" spans="2:11" hidden="1">
      <c r="B1303">
        <v>69</v>
      </c>
      <c r="C1303" t="s">
        <v>1487</v>
      </c>
      <c r="D1303" t="s">
        <v>146</v>
      </c>
      <c r="E1303">
        <v>14</v>
      </c>
      <c r="F1303" t="s">
        <v>209</v>
      </c>
      <c r="G1303">
        <v>8302947.0700000003</v>
      </c>
      <c r="H1303" t="s">
        <v>204</v>
      </c>
      <c r="K1303" t="s">
        <v>1491</v>
      </c>
    </row>
    <row r="1304" spans="2:11" hidden="1">
      <c r="B1304">
        <v>69</v>
      </c>
      <c r="C1304" t="s">
        <v>1487</v>
      </c>
      <c r="D1304" t="s">
        <v>146</v>
      </c>
      <c r="E1304">
        <v>11</v>
      </c>
      <c r="F1304" t="s">
        <v>211</v>
      </c>
      <c r="G1304">
        <v>10222723.68</v>
      </c>
      <c r="H1304" t="s">
        <v>204</v>
      </c>
      <c r="K1304" t="s">
        <v>1492</v>
      </c>
    </row>
    <row r="1305" spans="2:11" hidden="1">
      <c r="B1305">
        <v>69</v>
      </c>
      <c r="C1305" t="s">
        <v>1487</v>
      </c>
      <c r="D1305" t="s">
        <v>146</v>
      </c>
      <c r="E1305">
        <v>11</v>
      </c>
      <c r="F1305" t="s">
        <v>213</v>
      </c>
      <c r="G1305">
        <v>31696701.379999999</v>
      </c>
      <c r="H1305" t="s">
        <v>204</v>
      </c>
      <c r="K1305" t="s">
        <v>1489</v>
      </c>
    </row>
    <row r="1306" spans="2:11" hidden="1">
      <c r="B1306">
        <v>69</v>
      </c>
      <c r="C1306" t="s">
        <v>1487</v>
      </c>
      <c r="D1306" t="s">
        <v>146</v>
      </c>
      <c r="E1306">
        <v>11</v>
      </c>
      <c r="F1306" t="s">
        <v>214</v>
      </c>
      <c r="G1306">
        <v>32.25</v>
      </c>
      <c r="H1306" t="s">
        <v>204</v>
      </c>
      <c r="K1306" t="s">
        <v>1493</v>
      </c>
    </row>
    <row r="1307" spans="2:11" hidden="1">
      <c r="B1307">
        <v>69</v>
      </c>
      <c r="C1307" t="s">
        <v>1487</v>
      </c>
      <c r="D1307" t="s">
        <v>146</v>
      </c>
      <c r="E1307">
        <v>9</v>
      </c>
      <c r="F1307" t="s">
        <v>216</v>
      </c>
      <c r="G1307">
        <v>7924175.3499999996</v>
      </c>
      <c r="H1307" t="s">
        <v>204</v>
      </c>
      <c r="K1307" t="s">
        <v>1494</v>
      </c>
    </row>
    <row r="1308" spans="2:11" hidden="1">
      <c r="B1308">
        <v>69</v>
      </c>
      <c r="C1308" t="s">
        <v>1487</v>
      </c>
      <c r="D1308" t="s">
        <v>146</v>
      </c>
      <c r="E1308">
        <v>9</v>
      </c>
      <c r="F1308" t="s">
        <v>218</v>
      </c>
      <c r="G1308">
        <v>4754505.21</v>
      </c>
      <c r="H1308" t="s">
        <v>204</v>
      </c>
      <c r="K1308" t="s">
        <v>1495</v>
      </c>
    </row>
    <row r="1309" spans="2:11" hidden="1">
      <c r="B1309">
        <v>53</v>
      </c>
      <c r="C1309" t="s">
        <v>1496</v>
      </c>
      <c r="D1309" t="s">
        <v>147</v>
      </c>
      <c r="E1309">
        <v>6</v>
      </c>
      <c r="F1309" t="s">
        <v>202</v>
      </c>
      <c r="G1309">
        <v>23796674.300000001</v>
      </c>
      <c r="H1309" t="s">
        <v>204</v>
      </c>
      <c r="K1309" t="s">
        <v>1497</v>
      </c>
    </row>
    <row r="1310" spans="2:11" hidden="1">
      <c r="B1310">
        <v>53</v>
      </c>
      <c r="C1310" t="s">
        <v>1496</v>
      </c>
      <c r="D1310" t="s">
        <v>147</v>
      </c>
      <c r="E1310">
        <v>14</v>
      </c>
      <c r="F1310" t="s">
        <v>205</v>
      </c>
      <c r="G1310">
        <v>15113054.189999999</v>
      </c>
      <c r="H1310" t="s">
        <v>204</v>
      </c>
      <c r="K1310" t="s">
        <v>1498</v>
      </c>
    </row>
    <row r="1311" spans="2:11" hidden="1">
      <c r="B1311">
        <v>53</v>
      </c>
      <c r="C1311" t="s">
        <v>1496</v>
      </c>
      <c r="D1311" t="s">
        <v>147</v>
      </c>
      <c r="E1311">
        <v>14</v>
      </c>
      <c r="F1311" t="s">
        <v>207</v>
      </c>
      <c r="G1311">
        <v>20.46</v>
      </c>
      <c r="H1311" t="s">
        <v>204</v>
      </c>
      <c r="K1311" t="s">
        <v>1499</v>
      </c>
    </row>
    <row r="1312" spans="2:11" hidden="1">
      <c r="B1312">
        <v>53</v>
      </c>
      <c r="C1312" t="s">
        <v>1496</v>
      </c>
      <c r="D1312" t="s">
        <v>147</v>
      </c>
      <c r="E1312">
        <v>14</v>
      </c>
      <c r="F1312" t="s">
        <v>209</v>
      </c>
      <c r="G1312">
        <v>3091455.9</v>
      </c>
      <c r="H1312" t="s">
        <v>204</v>
      </c>
      <c r="K1312" t="s">
        <v>1500</v>
      </c>
    </row>
    <row r="1313" spans="2:11" hidden="1">
      <c r="B1313">
        <v>53</v>
      </c>
      <c r="C1313" t="s">
        <v>1496</v>
      </c>
      <c r="D1313" t="s">
        <v>147</v>
      </c>
      <c r="E1313">
        <v>11</v>
      </c>
      <c r="F1313" t="s">
        <v>211</v>
      </c>
      <c r="G1313">
        <v>4144525.85</v>
      </c>
      <c r="H1313" t="s">
        <v>204</v>
      </c>
      <c r="K1313" t="s">
        <v>1501</v>
      </c>
    </row>
    <row r="1314" spans="2:11" hidden="1">
      <c r="B1314">
        <v>53</v>
      </c>
      <c r="C1314" t="s">
        <v>1496</v>
      </c>
      <c r="D1314" t="s">
        <v>147</v>
      </c>
      <c r="E1314">
        <v>11</v>
      </c>
      <c r="F1314" t="s">
        <v>213</v>
      </c>
      <c r="G1314">
        <v>15113054.189999999</v>
      </c>
      <c r="H1314" t="s">
        <v>204</v>
      </c>
      <c r="K1314" t="s">
        <v>1498</v>
      </c>
    </row>
    <row r="1315" spans="2:11" hidden="1">
      <c r="B1315">
        <v>53</v>
      </c>
      <c r="C1315" t="s">
        <v>1496</v>
      </c>
      <c r="D1315" t="s">
        <v>147</v>
      </c>
      <c r="E1315">
        <v>11</v>
      </c>
      <c r="F1315" t="s">
        <v>214</v>
      </c>
      <c r="G1315">
        <v>27.42</v>
      </c>
      <c r="H1315" t="s">
        <v>204</v>
      </c>
      <c r="K1315" t="s">
        <v>1502</v>
      </c>
    </row>
    <row r="1316" spans="2:11" hidden="1">
      <c r="B1316">
        <v>53</v>
      </c>
      <c r="C1316" t="s">
        <v>1496</v>
      </c>
      <c r="D1316" t="s">
        <v>147</v>
      </c>
      <c r="E1316">
        <v>9</v>
      </c>
      <c r="F1316" t="s">
        <v>216</v>
      </c>
      <c r="G1316">
        <v>3778263.55</v>
      </c>
      <c r="H1316" t="s">
        <v>204</v>
      </c>
      <c r="K1316" t="s">
        <v>1503</v>
      </c>
    </row>
    <row r="1317" spans="2:11" hidden="1">
      <c r="B1317">
        <v>53</v>
      </c>
      <c r="C1317" t="s">
        <v>1496</v>
      </c>
      <c r="D1317" t="s">
        <v>147</v>
      </c>
      <c r="E1317">
        <v>9</v>
      </c>
      <c r="F1317" t="s">
        <v>218</v>
      </c>
      <c r="G1317">
        <v>2266958.13</v>
      </c>
      <c r="H1317" t="s">
        <v>204</v>
      </c>
      <c r="K1317" t="s">
        <v>1504</v>
      </c>
    </row>
    <row r="1318" spans="2:11" hidden="1">
      <c r="B1318">
        <v>288</v>
      </c>
      <c r="C1318" t="s">
        <v>1505</v>
      </c>
      <c r="D1318" t="s">
        <v>148</v>
      </c>
      <c r="E1318">
        <v>6</v>
      </c>
      <c r="F1318" t="s">
        <v>202</v>
      </c>
      <c r="G1318">
        <v>20394421.530000001</v>
      </c>
      <c r="H1318" t="s">
        <v>204</v>
      </c>
      <c r="K1318" t="s">
        <v>1506</v>
      </c>
    </row>
    <row r="1319" spans="2:11" hidden="1">
      <c r="B1319">
        <v>288</v>
      </c>
      <c r="C1319" t="s">
        <v>1505</v>
      </c>
      <c r="D1319" t="s">
        <v>148</v>
      </c>
      <c r="E1319">
        <v>14</v>
      </c>
      <c r="F1319" t="s">
        <v>205</v>
      </c>
      <c r="G1319">
        <v>13079177.68</v>
      </c>
      <c r="H1319" t="s">
        <v>204</v>
      </c>
      <c r="K1319" t="s">
        <v>1507</v>
      </c>
    </row>
    <row r="1320" spans="2:11" hidden="1">
      <c r="B1320">
        <v>288</v>
      </c>
      <c r="C1320" t="s">
        <v>1505</v>
      </c>
      <c r="D1320" t="s">
        <v>148</v>
      </c>
      <c r="E1320">
        <v>14</v>
      </c>
      <c r="F1320" t="s">
        <v>207</v>
      </c>
      <c r="G1320">
        <v>23.64</v>
      </c>
      <c r="H1320" t="s">
        <v>204</v>
      </c>
      <c r="K1320" t="s">
        <v>1508</v>
      </c>
    </row>
    <row r="1321" spans="2:11" hidden="1">
      <c r="B1321">
        <v>288</v>
      </c>
      <c r="C1321" t="s">
        <v>1505</v>
      </c>
      <c r="D1321" t="s">
        <v>148</v>
      </c>
      <c r="E1321">
        <v>14</v>
      </c>
      <c r="F1321" t="s">
        <v>209</v>
      </c>
      <c r="G1321">
        <v>3092037.15</v>
      </c>
      <c r="H1321" t="s">
        <v>204</v>
      </c>
      <c r="K1321" t="s">
        <v>1509</v>
      </c>
    </row>
    <row r="1322" spans="2:11" hidden="1">
      <c r="B1322">
        <v>288</v>
      </c>
      <c r="C1322" t="s">
        <v>1505</v>
      </c>
      <c r="D1322" t="s">
        <v>148</v>
      </c>
      <c r="E1322">
        <v>11</v>
      </c>
      <c r="F1322" t="s">
        <v>211</v>
      </c>
      <c r="G1322">
        <v>3768725.98</v>
      </c>
      <c r="H1322" t="s">
        <v>204</v>
      </c>
      <c r="K1322" t="s">
        <v>1510</v>
      </c>
    </row>
    <row r="1323" spans="2:11" hidden="1">
      <c r="B1323">
        <v>288</v>
      </c>
      <c r="C1323" t="s">
        <v>1505</v>
      </c>
      <c r="D1323" t="s">
        <v>148</v>
      </c>
      <c r="E1323">
        <v>11</v>
      </c>
      <c r="F1323" t="s">
        <v>213</v>
      </c>
      <c r="G1323">
        <v>13079177.68</v>
      </c>
      <c r="H1323" t="s">
        <v>204</v>
      </c>
      <c r="K1323" t="s">
        <v>1507</v>
      </c>
    </row>
    <row r="1324" spans="2:11" hidden="1">
      <c r="B1324">
        <v>288</v>
      </c>
      <c r="C1324" t="s">
        <v>1505</v>
      </c>
      <c r="D1324" t="s">
        <v>148</v>
      </c>
      <c r="E1324">
        <v>11</v>
      </c>
      <c r="F1324" t="s">
        <v>214</v>
      </c>
      <c r="G1324">
        <v>28.81</v>
      </c>
      <c r="H1324" t="s">
        <v>204</v>
      </c>
      <c r="K1324" t="s">
        <v>1511</v>
      </c>
    </row>
    <row r="1325" spans="2:11" hidden="1">
      <c r="B1325">
        <v>288</v>
      </c>
      <c r="C1325" t="s">
        <v>1505</v>
      </c>
      <c r="D1325" t="s">
        <v>148</v>
      </c>
      <c r="E1325">
        <v>9</v>
      </c>
      <c r="F1325" t="s">
        <v>216</v>
      </c>
      <c r="G1325">
        <v>3269794.42</v>
      </c>
      <c r="H1325" t="s">
        <v>204</v>
      </c>
      <c r="K1325" t="s">
        <v>1512</v>
      </c>
    </row>
    <row r="1326" spans="2:11" hidden="1">
      <c r="B1326">
        <v>288</v>
      </c>
      <c r="C1326" t="s">
        <v>1505</v>
      </c>
      <c r="D1326" t="s">
        <v>148</v>
      </c>
      <c r="E1326">
        <v>9</v>
      </c>
      <c r="F1326" t="s">
        <v>218</v>
      </c>
      <c r="G1326">
        <v>1961876.65</v>
      </c>
      <c r="H1326" t="s">
        <v>204</v>
      </c>
      <c r="K1326" t="s">
        <v>1513</v>
      </c>
    </row>
    <row r="1327" spans="2:11" hidden="1">
      <c r="B1327">
        <v>269</v>
      </c>
      <c r="C1327" t="s">
        <v>1514</v>
      </c>
      <c r="D1327" t="s">
        <v>149</v>
      </c>
      <c r="E1327">
        <v>6</v>
      </c>
      <c r="F1327" t="s">
        <v>202</v>
      </c>
      <c r="G1327">
        <v>21129259.870000001</v>
      </c>
      <c r="H1327" t="s">
        <v>204</v>
      </c>
      <c r="K1327" t="s">
        <v>1515</v>
      </c>
    </row>
    <row r="1328" spans="2:11" hidden="1">
      <c r="B1328">
        <v>269</v>
      </c>
      <c r="C1328" t="s">
        <v>1514</v>
      </c>
      <c r="D1328" t="s">
        <v>149</v>
      </c>
      <c r="E1328">
        <v>14</v>
      </c>
      <c r="F1328" t="s">
        <v>205</v>
      </c>
      <c r="G1328">
        <v>13354364.18</v>
      </c>
      <c r="H1328" t="s">
        <v>204</v>
      </c>
      <c r="K1328" t="s">
        <v>1516</v>
      </c>
    </row>
    <row r="1329" spans="2:11" hidden="1">
      <c r="B1329">
        <v>269</v>
      </c>
      <c r="C1329" t="s">
        <v>1514</v>
      </c>
      <c r="D1329" t="s">
        <v>149</v>
      </c>
      <c r="E1329">
        <v>14</v>
      </c>
      <c r="F1329" t="s">
        <v>207</v>
      </c>
      <c r="G1329">
        <v>19.45</v>
      </c>
      <c r="H1329" t="s">
        <v>204</v>
      </c>
      <c r="K1329" t="s">
        <v>1517</v>
      </c>
    </row>
    <row r="1330" spans="2:11" hidden="1">
      <c r="B1330">
        <v>269</v>
      </c>
      <c r="C1330" t="s">
        <v>1514</v>
      </c>
      <c r="D1330" t="s">
        <v>149</v>
      </c>
      <c r="E1330">
        <v>14</v>
      </c>
      <c r="F1330" t="s">
        <v>209</v>
      </c>
      <c r="G1330">
        <v>2596787.7599999998</v>
      </c>
      <c r="H1330" t="s">
        <v>204</v>
      </c>
      <c r="K1330" t="s">
        <v>1518</v>
      </c>
    </row>
    <row r="1331" spans="2:11" hidden="1">
      <c r="B1331">
        <v>269</v>
      </c>
      <c r="C1331" t="s">
        <v>1514</v>
      </c>
      <c r="D1331" t="s">
        <v>149</v>
      </c>
      <c r="E1331">
        <v>11</v>
      </c>
      <c r="F1331" t="s">
        <v>211</v>
      </c>
      <c r="G1331">
        <v>3620841.93</v>
      </c>
      <c r="H1331" t="s">
        <v>204</v>
      </c>
      <c r="K1331" t="s">
        <v>1519</v>
      </c>
    </row>
    <row r="1332" spans="2:11" hidden="1">
      <c r="B1332">
        <v>269</v>
      </c>
      <c r="C1332" t="s">
        <v>1514</v>
      </c>
      <c r="D1332" t="s">
        <v>149</v>
      </c>
      <c r="E1332">
        <v>11</v>
      </c>
      <c r="F1332" t="s">
        <v>213</v>
      </c>
      <c r="G1332">
        <v>13354364.18</v>
      </c>
      <c r="H1332" t="s">
        <v>204</v>
      </c>
      <c r="K1332" t="s">
        <v>1516</v>
      </c>
    </row>
    <row r="1333" spans="2:11" hidden="1">
      <c r="B1333">
        <v>269</v>
      </c>
      <c r="C1333" t="s">
        <v>1514</v>
      </c>
      <c r="D1333" t="s">
        <v>149</v>
      </c>
      <c r="E1333">
        <v>11</v>
      </c>
      <c r="F1333" t="s">
        <v>214</v>
      </c>
      <c r="G1333">
        <v>27.11</v>
      </c>
      <c r="H1333" t="s">
        <v>204</v>
      </c>
      <c r="K1333" t="s">
        <v>1520</v>
      </c>
    </row>
    <row r="1334" spans="2:11" hidden="1">
      <c r="B1334">
        <v>269</v>
      </c>
      <c r="C1334" t="s">
        <v>1514</v>
      </c>
      <c r="D1334" t="s">
        <v>149</v>
      </c>
      <c r="E1334">
        <v>9</v>
      </c>
      <c r="F1334" t="s">
        <v>216</v>
      </c>
      <c r="G1334">
        <v>3338591.05</v>
      </c>
      <c r="H1334" t="s">
        <v>204</v>
      </c>
      <c r="K1334" t="s">
        <v>1521</v>
      </c>
    </row>
    <row r="1335" spans="2:11" hidden="1">
      <c r="B1335">
        <v>269</v>
      </c>
      <c r="C1335" t="s">
        <v>1514</v>
      </c>
      <c r="D1335" t="s">
        <v>149</v>
      </c>
      <c r="E1335">
        <v>9</v>
      </c>
      <c r="F1335" t="s">
        <v>218</v>
      </c>
      <c r="G1335">
        <v>2003154.63</v>
      </c>
      <c r="H1335" t="s">
        <v>204</v>
      </c>
      <c r="K1335" t="s">
        <v>1522</v>
      </c>
    </row>
    <row r="1336" spans="2:11" hidden="1">
      <c r="B1336">
        <v>247</v>
      </c>
      <c r="C1336" t="s">
        <v>1523</v>
      </c>
      <c r="D1336" t="s">
        <v>150</v>
      </c>
      <c r="E1336">
        <v>6</v>
      </c>
      <c r="F1336" t="s">
        <v>202</v>
      </c>
      <c r="G1336">
        <v>72021653.790000007</v>
      </c>
      <c r="H1336" t="s">
        <v>204</v>
      </c>
      <c r="K1336" t="s">
        <v>1524</v>
      </c>
    </row>
    <row r="1337" spans="2:11" hidden="1">
      <c r="B1337">
        <v>247</v>
      </c>
      <c r="C1337" t="s">
        <v>1523</v>
      </c>
      <c r="D1337" t="s">
        <v>150</v>
      </c>
      <c r="E1337">
        <v>14</v>
      </c>
      <c r="F1337" t="s">
        <v>205</v>
      </c>
      <c r="G1337">
        <v>37183529.119999997</v>
      </c>
      <c r="H1337" t="s">
        <v>204</v>
      </c>
      <c r="K1337" t="s">
        <v>1525</v>
      </c>
    </row>
    <row r="1338" spans="2:11" hidden="1">
      <c r="B1338">
        <v>247</v>
      </c>
      <c r="C1338" t="s">
        <v>1523</v>
      </c>
      <c r="D1338" t="s">
        <v>150</v>
      </c>
      <c r="E1338">
        <v>14</v>
      </c>
      <c r="F1338" t="s">
        <v>207</v>
      </c>
      <c r="G1338">
        <v>31.46</v>
      </c>
      <c r="H1338" t="s">
        <v>204</v>
      </c>
      <c r="K1338" t="s">
        <v>795</v>
      </c>
    </row>
    <row r="1339" spans="2:11" hidden="1">
      <c r="B1339">
        <v>247</v>
      </c>
      <c r="C1339" t="s">
        <v>1523</v>
      </c>
      <c r="D1339" t="s">
        <v>150</v>
      </c>
      <c r="E1339">
        <v>14</v>
      </c>
      <c r="F1339" t="s">
        <v>209</v>
      </c>
      <c r="G1339">
        <v>11696810.9</v>
      </c>
      <c r="H1339" t="s">
        <v>204</v>
      </c>
      <c r="K1339" t="s">
        <v>1526</v>
      </c>
    </row>
    <row r="1340" spans="2:11" hidden="1">
      <c r="B1340">
        <v>247</v>
      </c>
      <c r="C1340" t="s">
        <v>1523</v>
      </c>
      <c r="D1340" t="s">
        <v>150</v>
      </c>
      <c r="E1340">
        <v>11</v>
      </c>
      <c r="F1340" t="s">
        <v>211</v>
      </c>
      <c r="G1340">
        <v>9294475.6699999999</v>
      </c>
      <c r="H1340" t="s">
        <v>204</v>
      </c>
      <c r="K1340" t="s">
        <v>1527</v>
      </c>
    </row>
    <row r="1341" spans="2:11" hidden="1">
      <c r="B1341">
        <v>247</v>
      </c>
      <c r="C1341" t="s">
        <v>1523</v>
      </c>
      <c r="D1341" t="s">
        <v>150</v>
      </c>
      <c r="E1341">
        <v>11</v>
      </c>
      <c r="F1341" t="s">
        <v>213</v>
      </c>
      <c r="G1341">
        <v>37183529.119999997</v>
      </c>
      <c r="H1341" t="s">
        <v>204</v>
      </c>
      <c r="K1341" t="s">
        <v>1525</v>
      </c>
    </row>
    <row r="1342" spans="2:11" hidden="1">
      <c r="B1342">
        <v>247</v>
      </c>
      <c r="C1342" t="s">
        <v>1523</v>
      </c>
      <c r="D1342" t="s">
        <v>150</v>
      </c>
      <c r="E1342">
        <v>11</v>
      </c>
      <c r="F1342" t="s">
        <v>214</v>
      </c>
      <c r="G1342">
        <v>25</v>
      </c>
      <c r="H1342" t="s">
        <v>204</v>
      </c>
      <c r="K1342" t="s">
        <v>1528</v>
      </c>
    </row>
    <row r="1343" spans="2:11" hidden="1">
      <c r="B1343">
        <v>247</v>
      </c>
      <c r="C1343" t="s">
        <v>1523</v>
      </c>
      <c r="D1343" t="s">
        <v>150</v>
      </c>
      <c r="E1343">
        <v>9</v>
      </c>
      <c r="F1343" t="s">
        <v>216</v>
      </c>
      <c r="G1343">
        <v>9295882.2799999993</v>
      </c>
      <c r="H1343" t="s">
        <v>204</v>
      </c>
      <c r="K1343" t="s">
        <v>1529</v>
      </c>
    </row>
    <row r="1344" spans="2:11" hidden="1">
      <c r="B1344">
        <v>247</v>
      </c>
      <c r="C1344" t="s">
        <v>1523</v>
      </c>
      <c r="D1344" t="s">
        <v>150</v>
      </c>
      <c r="E1344">
        <v>9</v>
      </c>
      <c r="F1344" t="s">
        <v>218</v>
      </c>
      <c r="G1344">
        <v>5577529.3700000001</v>
      </c>
      <c r="H1344" t="s">
        <v>204</v>
      </c>
      <c r="K1344" t="s">
        <v>1530</v>
      </c>
    </row>
    <row r="1345" spans="2:11" hidden="1">
      <c r="B1345">
        <v>187</v>
      </c>
      <c r="C1345" t="s">
        <v>1531</v>
      </c>
      <c r="D1345" t="s">
        <v>151</v>
      </c>
      <c r="E1345">
        <v>6</v>
      </c>
      <c r="F1345" t="s">
        <v>202</v>
      </c>
      <c r="G1345">
        <v>48338016.670000002</v>
      </c>
      <c r="H1345" t="s">
        <v>204</v>
      </c>
      <c r="K1345" t="s">
        <v>1532</v>
      </c>
    </row>
    <row r="1346" spans="2:11" hidden="1">
      <c r="B1346">
        <v>187</v>
      </c>
      <c r="C1346" t="s">
        <v>1531</v>
      </c>
      <c r="D1346" t="s">
        <v>151</v>
      </c>
      <c r="E1346">
        <v>14</v>
      </c>
      <c r="F1346" t="s">
        <v>205</v>
      </c>
      <c r="G1346">
        <v>26161358.309999999</v>
      </c>
      <c r="H1346" t="s">
        <v>204</v>
      </c>
      <c r="K1346" t="s">
        <v>1533</v>
      </c>
    </row>
    <row r="1347" spans="2:11" hidden="1">
      <c r="B1347">
        <v>187</v>
      </c>
      <c r="C1347" t="s">
        <v>1531</v>
      </c>
      <c r="D1347" t="s">
        <v>151</v>
      </c>
      <c r="E1347">
        <v>14</v>
      </c>
      <c r="F1347" t="s">
        <v>207</v>
      </c>
      <c r="G1347">
        <v>23.2</v>
      </c>
      <c r="H1347" t="s">
        <v>204</v>
      </c>
      <c r="K1347" t="s">
        <v>1534</v>
      </c>
    </row>
    <row r="1348" spans="2:11" hidden="1">
      <c r="B1348">
        <v>187</v>
      </c>
      <c r="C1348" t="s">
        <v>1531</v>
      </c>
      <c r="D1348" t="s">
        <v>151</v>
      </c>
      <c r="E1348">
        <v>14</v>
      </c>
      <c r="F1348" t="s">
        <v>209</v>
      </c>
      <c r="G1348">
        <v>6068948.6600000001</v>
      </c>
      <c r="H1348" t="s">
        <v>204</v>
      </c>
      <c r="K1348" t="s">
        <v>1535</v>
      </c>
    </row>
    <row r="1349" spans="2:11" hidden="1">
      <c r="B1349">
        <v>187</v>
      </c>
      <c r="C1349" t="s">
        <v>1531</v>
      </c>
      <c r="D1349" t="s">
        <v>151</v>
      </c>
      <c r="E1349">
        <v>11</v>
      </c>
      <c r="F1349" t="s">
        <v>211</v>
      </c>
      <c r="G1349">
        <v>7758958.5300000003</v>
      </c>
      <c r="H1349" t="s">
        <v>204</v>
      </c>
      <c r="K1349" t="s">
        <v>1536</v>
      </c>
    </row>
    <row r="1350" spans="2:11" hidden="1">
      <c r="B1350">
        <v>187</v>
      </c>
      <c r="C1350" t="s">
        <v>1531</v>
      </c>
      <c r="D1350" t="s">
        <v>151</v>
      </c>
      <c r="E1350">
        <v>11</v>
      </c>
      <c r="F1350" t="s">
        <v>213</v>
      </c>
      <c r="G1350">
        <v>26161358.309999999</v>
      </c>
      <c r="H1350" t="s">
        <v>204</v>
      </c>
      <c r="K1350" t="s">
        <v>1533</v>
      </c>
    </row>
    <row r="1351" spans="2:11" hidden="1">
      <c r="B1351">
        <v>187</v>
      </c>
      <c r="C1351" t="s">
        <v>1531</v>
      </c>
      <c r="D1351" t="s">
        <v>151</v>
      </c>
      <c r="E1351">
        <v>11</v>
      </c>
      <c r="F1351" t="s">
        <v>214</v>
      </c>
      <c r="G1351">
        <v>29.66</v>
      </c>
      <c r="H1351" t="s">
        <v>204</v>
      </c>
      <c r="K1351" t="s">
        <v>1537</v>
      </c>
    </row>
    <row r="1352" spans="2:11" hidden="1">
      <c r="B1352">
        <v>187</v>
      </c>
      <c r="C1352" t="s">
        <v>1531</v>
      </c>
      <c r="D1352" t="s">
        <v>151</v>
      </c>
      <c r="E1352">
        <v>9</v>
      </c>
      <c r="F1352" t="s">
        <v>216</v>
      </c>
      <c r="G1352">
        <v>6540339.5800000001</v>
      </c>
      <c r="H1352" t="s">
        <v>204</v>
      </c>
      <c r="K1352" t="s">
        <v>1538</v>
      </c>
    </row>
    <row r="1353" spans="2:11" hidden="1">
      <c r="B1353">
        <v>187</v>
      </c>
      <c r="C1353" t="s">
        <v>1531</v>
      </c>
      <c r="D1353" t="s">
        <v>151</v>
      </c>
      <c r="E1353">
        <v>9</v>
      </c>
      <c r="F1353" t="s">
        <v>218</v>
      </c>
      <c r="G1353">
        <v>3924203.75</v>
      </c>
      <c r="H1353" t="s">
        <v>204</v>
      </c>
      <c r="K1353" t="s">
        <v>1539</v>
      </c>
    </row>
    <row r="1354" spans="2:11" hidden="1">
      <c r="B1354">
        <v>102</v>
      </c>
      <c r="C1354" t="s">
        <v>1540</v>
      </c>
      <c r="D1354" t="s">
        <v>152</v>
      </c>
      <c r="E1354">
        <v>6</v>
      </c>
      <c r="F1354" t="s">
        <v>202</v>
      </c>
      <c r="G1354">
        <v>38476466.950000003</v>
      </c>
      <c r="H1354" t="s">
        <v>204</v>
      </c>
      <c r="K1354" t="s">
        <v>1541</v>
      </c>
    </row>
    <row r="1355" spans="2:11" hidden="1">
      <c r="B1355">
        <v>102</v>
      </c>
      <c r="C1355" t="s">
        <v>1540</v>
      </c>
      <c r="D1355" t="s">
        <v>152</v>
      </c>
      <c r="E1355">
        <v>14</v>
      </c>
      <c r="F1355" t="s">
        <v>205</v>
      </c>
      <c r="G1355">
        <v>19105068.129999999</v>
      </c>
      <c r="H1355" t="s">
        <v>204</v>
      </c>
      <c r="K1355" t="s">
        <v>1542</v>
      </c>
    </row>
    <row r="1356" spans="2:11" hidden="1">
      <c r="B1356">
        <v>102</v>
      </c>
      <c r="C1356" t="s">
        <v>1540</v>
      </c>
      <c r="D1356" t="s">
        <v>152</v>
      </c>
      <c r="E1356">
        <v>14</v>
      </c>
      <c r="F1356" t="s">
        <v>207</v>
      </c>
      <c r="G1356">
        <v>29.62</v>
      </c>
      <c r="H1356" t="s">
        <v>204</v>
      </c>
      <c r="K1356" t="s">
        <v>1543</v>
      </c>
    </row>
    <row r="1357" spans="2:11" hidden="1">
      <c r="B1357">
        <v>102</v>
      </c>
      <c r="C1357" t="s">
        <v>1540</v>
      </c>
      <c r="D1357" t="s">
        <v>152</v>
      </c>
      <c r="E1357">
        <v>14</v>
      </c>
      <c r="F1357" t="s">
        <v>209</v>
      </c>
      <c r="G1357">
        <v>5659138.5700000003</v>
      </c>
      <c r="H1357" t="s">
        <v>204</v>
      </c>
      <c r="K1357" t="s">
        <v>1544</v>
      </c>
    </row>
    <row r="1358" spans="2:11" hidden="1">
      <c r="B1358">
        <v>102</v>
      </c>
      <c r="C1358" t="s">
        <v>1540</v>
      </c>
      <c r="D1358" t="s">
        <v>152</v>
      </c>
      <c r="E1358">
        <v>11</v>
      </c>
      <c r="F1358" t="s">
        <v>211</v>
      </c>
      <c r="G1358">
        <v>5028711.1100000003</v>
      </c>
      <c r="H1358" t="s">
        <v>204</v>
      </c>
      <c r="K1358" t="s">
        <v>1545</v>
      </c>
    </row>
    <row r="1359" spans="2:11" hidden="1">
      <c r="B1359">
        <v>102</v>
      </c>
      <c r="C1359" t="s">
        <v>1540</v>
      </c>
      <c r="D1359" t="s">
        <v>152</v>
      </c>
      <c r="E1359">
        <v>11</v>
      </c>
      <c r="F1359" t="s">
        <v>213</v>
      </c>
      <c r="G1359">
        <v>19105068.129999999</v>
      </c>
      <c r="H1359" t="s">
        <v>204</v>
      </c>
      <c r="K1359" t="s">
        <v>1542</v>
      </c>
    </row>
    <row r="1360" spans="2:11" hidden="1">
      <c r="B1360">
        <v>102</v>
      </c>
      <c r="C1360" t="s">
        <v>1540</v>
      </c>
      <c r="D1360" t="s">
        <v>152</v>
      </c>
      <c r="E1360">
        <v>11</v>
      </c>
      <c r="F1360" t="s">
        <v>214</v>
      </c>
      <c r="G1360">
        <v>26.32</v>
      </c>
      <c r="H1360" t="s">
        <v>204</v>
      </c>
      <c r="K1360" t="s">
        <v>727</v>
      </c>
    </row>
    <row r="1361" spans="2:11" hidden="1">
      <c r="B1361">
        <v>102</v>
      </c>
      <c r="C1361" t="s">
        <v>1540</v>
      </c>
      <c r="D1361" t="s">
        <v>152</v>
      </c>
      <c r="E1361">
        <v>9</v>
      </c>
      <c r="F1361" t="s">
        <v>216</v>
      </c>
      <c r="G1361">
        <v>4776267.03</v>
      </c>
      <c r="H1361" t="s">
        <v>204</v>
      </c>
      <c r="K1361" t="s">
        <v>1546</v>
      </c>
    </row>
    <row r="1362" spans="2:11" hidden="1">
      <c r="B1362">
        <v>102</v>
      </c>
      <c r="C1362" t="s">
        <v>1540</v>
      </c>
      <c r="D1362" t="s">
        <v>152</v>
      </c>
      <c r="E1362">
        <v>9</v>
      </c>
      <c r="F1362" t="s">
        <v>218</v>
      </c>
      <c r="G1362">
        <v>2865760.22</v>
      </c>
      <c r="H1362" t="s">
        <v>204</v>
      </c>
      <c r="K1362" t="s">
        <v>1547</v>
      </c>
    </row>
    <row r="1363" spans="2:11" hidden="1">
      <c r="B1363">
        <v>35</v>
      </c>
      <c r="C1363" t="s">
        <v>1548</v>
      </c>
      <c r="D1363" t="s">
        <v>153</v>
      </c>
      <c r="E1363">
        <v>6</v>
      </c>
      <c r="F1363" t="s">
        <v>202</v>
      </c>
      <c r="G1363">
        <v>35879166.530000001</v>
      </c>
      <c r="H1363" t="s">
        <v>204</v>
      </c>
      <c r="K1363" t="s">
        <v>1549</v>
      </c>
    </row>
    <row r="1364" spans="2:11" hidden="1">
      <c r="B1364">
        <v>35</v>
      </c>
      <c r="C1364" t="s">
        <v>1548</v>
      </c>
      <c r="D1364" t="s">
        <v>153</v>
      </c>
      <c r="E1364">
        <v>14</v>
      </c>
      <c r="F1364" t="s">
        <v>205</v>
      </c>
      <c r="G1364">
        <v>18263043.579999998</v>
      </c>
      <c r="H1364" t="s">
        <v>204</v>
      </c>
      <c r="K1364" t="s">
        <v>1550</v>
      </c>
    </row>
    <row r="1365" spans="2:11" hidden="1">
      <c r="B1365">
        <v>35</v>
      </c>
      <c r="C1365" t="s">
        <v>1548</v>
      </c>
      <c r="D1365" t="s">
        <v>153</v>
      </c>
      <c r="E1365">
        <v>14</v>
      </c>
      <c r="F1365" t="s">
        <v>207</v>
      </c>
      <c r="G1365">
        <v>22.15</v>
      </c>
      <c r="H1365" t="s">
        <v>204</v>
      </c>
      <c r="K1365" t="s">
        <v>1551</v>
      </c>
    </row>
    <row r="1366" spans="2:11" hidden="1">
      <c r="B1366">
        <v>35</v>
      </c>
      <c r="C1366" t="s">
        <v>1548</v>
      </c>
      <c r="D1366" t="s">
        <v>153</v>
      </c>
      <c r="E1366">
        <v>14</v>
      </c>
      <c r="F1366" t="s">
        <v>209</v>
      </c>
      <c r="G1366">
        <v>4045023.03</v>
      </c>
      <c r="H1366" t="s">
        <v>204</v>
      </c>
      <c r="K1366" t="s">
        <v>1552</v>
      </c>
    </row>
    <row r="1367" spans="2:11" hidden="1">
      <c r="B1367">
        <v>35</v>
      </c>
      <c r="C1367" t="s">
        <v>1548</v>
      </c>
      <c r="D1367" t="s">
        <v>153</v>
      </c>
      <c r="E1367">
        <v>11</v>
      </c>
      <c r="F1367" t="s">
        <v>211</v>
      </c>
      <c r="G1367">
        <v>4239799.6900000004</v>
      </c>
      <c r="H1367" t="s">
        <v>204</v>
      </c>
      <c r="K1367" t="s">
        <v>1553</v>
      </c>
    </row>
    <row r="1368" spans="2:11" hidden="1">
      <c r="B1368">
        <v>35</v>
      </c>
      <c r="C1368" t="s">
        <v>1548</v>
      </c>
      <c r="D1368" t="s">
        <v>153</v>
      </c>
      <c r="E1368">
        <v>11</v>
      </c>
      <c r="F1368" t="s">
        <v>213</v>
      </c>
      <c r="G1368">
        <v>18263043.579999998</v>
      </c>
      <c r="H1368" t="s">
        <v>204</v>
      </c>
      <c r="K1368" t="s">
        <v>1550</v>
      </c>
    </row>
    <row r="1369" spans="2:11" hidden="1">
      <c r="B1369">
        <v>35</v>
      </c>
      <c r="C1369" t="s">
        <v>1548</v>
      </c>
      <c r="D1369" t="s">
        <v>153</v>
      </c>
      <c r="E1369">
        <v>11</v>
      </c>
      <c r="F1369" t="s">
        <v>214</v>
      </c>
      <c r="G1369">
        <v>23.22</v>
      </c>
      <c r="H1369" t="s">
        <v>204</v>
      </c>
      <c r="K1369" t="s">
        <v>1554</v>
      </c>
    </row>
    <row r="1370" spans="2:11" hidden="1">
      <c r="B1370">
        <v>35</v>
      </c>
      <c r="C1370" t="s">
        <v>1548</v>
      </c>
      <c r="D1370" t="s">
        <v>153</v>
      </c>
      <c r="E1370">
        <v>9</v>
      </c>
      <c r="F1370" t="s">
        <v>216</v>
      </c>
      <c r="G1370">
        <v>4565760.9000000004</v>
      </c>
      <c r="H1370" t="s">
        <v>204</v>
      </c>
      <c r="K1370" t="s">
        <v>1555</v>
      </c>
    </row>
    <row r="1371" spans="2:11" hidden="1">
      <c r="B1371">
        <v>35</v>
      </c>
      <c r="C1371" t="s">
        <v>1548</v>
      </c>
      <c r="D1371" t="s">
        <v>153</v>
      </c>
      <c r="E1371">
        <v>9</v>
      </c>
      <c r="F1371" t="s">
        <v>218</v>
      </c>
      <c r="G1371">
        <v>2739456.54</v>
      </c>
      <c r="H1371" t="s">
        <v>204</v>
      </c>
      <c r="K1371" t="s">
        <v>1556</v>
      </c>
    </row>
    <row r="1372" spans="2:11" hidden="1">
      <c r="B1372">
        <v>279</v>
      </c>
      <c r="C1372" t="s">
        <v>1557</v>
      </c>
      <c r="D1372" t="s">
        <v>154</v>
      </c>
      <c r="E1372">
        <v>6</v>
      </c>
      <c r="F1372" t="s">
        <v>202</v>
      </c>
      <c r="G1372">
        <v>34420294.670000002</v>
      </c>
      <c r="H1372" t="s">
        <v>204</v>
      </c>
      <c r="K1372" t="s">
        <v>1558</v>
      </c>
    </row>
    <row r="1373" spans="2:11" hidden="1">
      <c r="B1373">
        <v>279</v>
      </c>
      <c r="C1373" t="s">
        <v>1557</v>
      </c>
      <c r="D1373" t="s">
        <v>154</v>
      </c>
      <c r="E1373">
        <v>14</v>
      </c>
      <c r="F1373" t="s">
        <v>205</v>
      </c>
      <c r="G1373">
        <v>20183673.460000001</v>
      </c>
      <c r="H1373" t="s">
        <v>204</v>
      </c>
      <c r="K1373" t="s">
        <v>1559</v>
      </c>
    </row>
    <row r="1374" spans="2:11" hidden="1">
      <c r="B1374">
        <v>279</v>
      </c>
      <c r="C1374" t="s">
        <v>1557</v>
      </c>
      <c r="D1374" t="s">
        <v>154</v>
      </c>
      <c r="E1374">
        <v>14</v>
      </c>
      <c r="F1374" t="s">
        <v>207</v>
      </c>
      <c r="G1374">
        <v>37.17</v>
      </c>
      <c r="H1374" t="s">
        <v>204</v>
      </c>
      <c r="K1374" t="s">
        <v>1560</v>
      </c>
    </row>
    <row r="1375" spans="2:11" hidden="1">
      <c r="B1375">
        <v>279</v>
      </c>
      <c r="C1375" t="s">
        <v>1557</v>
      </c>
      <c r="D1375" t="s">
        <v>154</v>
      </c>
      <c r="E1375">
        <v>14</v>
      </c>
      <c r="F1375" t="s">
        <v>209</v>
      </c>
      <c r="G1375">
        <v>7502292.4699999997</v>
      </c>
      <c r="H1375" t="s">
        <v>204</v>
      </c>
      <c r="K1375" t="s">
        <v>1561</v>
      </c>
    </row>
    <row r="1376" spans="2:11" hidden="1">
      <c r="B1376">
        <v>279</v>
      </c>
      <c r="C1376" t="s">
        <v>1557</v>
      </c>
      <c r="D1376" t="s">
        <v>154</v>
      </c>
      <c r="E1376">
        <v>11</v>
      </c>
      <c r="F1376" t="s">
        <v>211</v>
      </c>
      <c r="G1376">
        <v>4239012.88</v>
      </c>
      <c r="H1376" t="s">
        <v>204</v>
      </c>
      <c r="K1376" t="s">
        <v>1562</v>
      </c>
    </row>
    <row r="1377" spans="2:11" hidden="1">
      <c r="B1377">
        <v>279</v>
      </c>
      <c r="C1377" t="s">
        <v>1557</v>
      </c>
      <c r="D1377" t="s">
        <v>154</v>
      </c>
      <c r="E1377">
        <v>11</v>
      </c>
      <c r="F1377" t="s">
        <v>213</v>
      </c>
      <c r="G1377">
        <v>20183673.460000001</v>
      </c>
      <c r="H1377" t="s">
        <v>204</v>
      </c>
      <c r="K1377" t="s">
        <v>1559</v>
      </c>
    </row>
    <row r="1378" spans="2:11" hidden="1">
      <c r="B1378">
        <v>279</v>
      </c>
      <c r="C1378" t="s">
        <v>1557</v>
      </c>
      <c r="D1378" t="s">
        <v>154</v>
      </c>
      <c r="E1378">
        <v>11</v>
      </c>
      <c r="F1378" t="s">
        <v>214</v>
      </c>
      <c r="G1378">
        <v>21</v>
      </c>
      <c r="H1378" t="s">
        <v>204</v>
      </c>
      <c r="K1378" t="s">
        <v>1563</v>
      </c>
    </row>
    <row r="1379" spans="2:11" hidden="1">
      <c r="B1379">
        <v>279</v>
      </c>
      <c r="C1379" t="s">
        <v>1557</v>
      </c>
      <c r="D1379" t="s">
        <v>154</v>
      </c>
      <c r="E1379">
        <v>9</v>
      </c>
      <c r="F1379" t="s">
        <v>216</v>
      </c>
      <c r="G1379">
        <v>5045918.37</v>
      </c>
      <c r="H1379" t="s">
        <v>204</v>
      </c>
      <c r="K1379" t="s">
        <v>1564</v>
      </c>
    </row>
    <row r="1380" spans="2:11" hidden="1">
      <c r="B1380">
        <v>279</v>
      </c>
      <c r="C1380" t="s">
        <v>1557</v>
      </c>
      <c r="D1380" t="s">
        <v>154</v>
      </c>
      <c r="E1380">
        <v>9</v>
      </c>
      <c r="F1380" t="s">
        <v>218</v>
      </c>
      <c r="G1380">
        <v>3027551.02</v>
      </c>
      <c r="H1380" t="s">
        <v>204</v>
      </c>
      <c r="K1380" t="s">
        <v>1565</v>
      </c>
    </row>
    <row r="1381" spans="2:11" hidden="1">
      <c r="B1381">
        <v>333</v>
      </c>
      <c r="C1381" t="s">
        <v>1566</v>
      </c>
      <c r="D1381" t="s">
        <v>155</v>
      </c>
      <c r="E1381">
        <v>6</v>
      </c>
      <c r="F1381" t="s">
        <v>202</v>
      </c>
      <c r="G1381">
        <v>46567196.189999998</v>
      </c>
      <c r="H1381" t="s">
        <v>204</v>
      </c>
      <c r="K1381" t="s">
        <v>1567</v>
      </c>
    </row>
    <row r="1382" spans="2:11" hidden="1">
      <c r="B1382">
        <v>333</v>
      </c>
      <c r="C1382" t="s">
        <v>1566</v>
      </c>
      <c r="D1382" t="s">
        <v>155</v>
      </c>
      <c r="E1382">
        <v>14</v>
      </c>
      <c r="F1382" t="s">
        <v>205</v>
      </c>
      <c r="G1382">
        <v>24892521.460000001</v>
      </c>
      <c r="H1382" t="s">
        <v>204</v>
      </c>
      <c r="K1382" t="s">
        <v>1568</v>
      </c>
    </row>
    <row r="1383" spans="2:11" hidden="1">
      <c r="B1383">
        <v>333</v>
      </c>
      <c r="C1383" t="s">
        <v>1566</v>
      </c>
      <c r="D1383" t="s">
        <v>155</v>
      </c>
      <c r="E1383">
        <v>14</v>
      </c>
      <c r="F1383" t="s">
        <v>207</v>
      </c>
      <c r="G1383">
        <v>30.51</v>
      </c>
      <c r="H1383" t="s">
        <v>204</v>
      </c>
      <c r="K1383" t="s">
        <v>1569</v>
      </c>
    </row>
    <row r="1384" spans="2:11" hidden="1">
      <c r="B1384">
        <v>333</v>
      </c>
      <c r="C1384" t="s">
        <v>1566</v>
      </c>
      <c r="D1384" t="s">
        <v>155</v>
      </c>
      <c r="E1384">
        <v>14</v>
      </c>
      <c r="F1384" t="s">
        <v>209</v>
      </c>
      <c r="G1384">
        <v>7594358.0499999998</v>
      </c>
      <c r="H1384" t="s">
        <v>204</v>
      </c>
      <c r="K1384" t="s">
        <v>1570</v>
      </c>
    </row>
    <row r="1385" spans="2:11" hidden="1">
      <c r="B1385">
        <v>333</v>
      </c>
      <c r="C1385" t="s">
        <v>1566</v>
      </c>
      <c r="D1385" t="s">
        <v>155</v>
      </c>
      <c r="E1385">
        <v>11</v>
      </c>
      <c r="F1385" t="s">
        <v>211</v>
      </c>
      <c r="G1385">
        <v>6692705.1299999999</v>
      </c>
      <c r="H1385" t="s">
        <v>204</v>
      </c>
      <c r="K1385" t="s">
        <v>1571</v>
      </c>
    </row>
    <row r="1386" spans="2:11" hidden="1">
      <c r="B1386">
        <v>333</v>
      </c>
      <c r="C1386" t="s">
        <v>1566</v>
      </c>
      <c r="D1386" t="s">
        <v>155</v>
      </c>
      <c r="E1386">
        <v>11</v>
      </c>
      <c r="F1386" t="s">
        <v>213</v>
      </c>
      <c r="G1386">
        <v>24892521.460000001</v>
      </c>
      <c r="H1386" t="s">
        <v>204</v>
      </c>
      <c r="K1386" t="s">
        <v>1568</v>
      </c>
    </row>
    <row r="1387" spans="2:11" hidden="1">
      <c r="B1387">
        <v>333</v>
      </c>
      <c r="C1387" t="s">
        <v>1566</v>
      </c>
      <c r="D1387" t="s">
        <v>155</v>
      </c>
      <c r="E1387">
        <v>11</v>
      </c>
      <c r="F1387" t="s">
        <v>214</v>
      </c>
      <c r="G1387">
        <v>26.89</v>
      </c>
      <c r="H1387" t="s">
        <v>204</v>
      </c>
      <c r="K1387" t="s">
        <v>1572</v>
      </c>
    </row>
    <row r="1388" spans="2:11" hidden="1">
      <c r="B1388">
        <v>333</v>
      </c>
      <c r="C1388" t="s">
        <v>1566</v>
      </c>
      <c r="D1388" t="s">
        <v>155</v>
      </c>
      <c r="E1388">
        <v>9</v>
      </c>
      <c r="F1388" t="s">
        <v>216</v>
      </c>
      <c r="G1388">
        <v>6223130.3700000001</v>
      </c>
      <c r="H1388" t="s">
        <v>204</v>
      </c>
      <c r="K1388" t="s">
        <v>1573</v>
      </c>
    </row>
    <row r="1389" spans="2:11" hidden="1">
      <c r="B1389">
        <v>333</v>
      </c>
      <c r="C1389" t="s">
        <v>1566</v>
      </c>
      <c r="D1389" t="s">
        <v>155</v>
      </c>
      <c r="E1389">
        <v>9</v>
      </c>
      <c r="F1389" t="s">
        <v>218</v>
      </c>
      <c r="G1389">
        <v>3733878.22</v>
      </c>
      <c r="H1389" t="s">
        <v>204</v>
      </c>
      <c r="K1389" t="s">
        <v>1574</v>
      </c>
    </row>
    <row r="1390" spans="2:11" hidden="1">
      <c r="B1390">
        <v>282</v>
      </c>
      <c r="C1390" t="s">
        <v>1575</v>
      </c>
      <c r="D1390" t="s">
        <v>156</v>
      </c>
      <c r="E1390">
        <v>6</v>
      </c>
      <c r="F1390" t="s">
        <v>202</v>
      </c>
      <c r="G1390">
        <v>50213459.090000004</v>
      </c>
      <c r="H1390" t="s">
        <v>204</v>
      </c>
      <c r="K1390" t="s">
        <v>1576</v>
      </c>
    </row>
    <row r="1391" spans="2:11" hidden="1">
      <c r="B1391">
        <v>282</v>
      </c>
      <c r="C1391" t="s">
        <v>1575</v>
      </c>
      <c r="D1391" t="s">
        <v>156</v>
      </c>
      <c r="E1391">
        <v>14</v>
      </c>
      <c r="F1391" t="s">
        <v>205</v>
      </c>
      <c r="G1391">
        <v>27610920.809999999</v>
      </c>
      <c r="H1391" t="s">
        <v>204</v>
      </c>
      <c r="K1391" t="s">
        <v>1577</v>
      </c>
    </row>
    <row r="1392" spans="2:11" hidden="1">
      <c r="B1392">
        <v>282</v>
      </c>
      <c r="C1392" t="s">
        <v>1575</v>
      </c>
      <c r="D1392" t="s">
        <v>156</v>
      </c>
      <c r="E1392">
        <v>14</v>
      </c>
      <c r="F1392" t="s">
        <v>207</v>
      </c>
      <c r="G1392">
        <v>20.91</v>
      </c>
      <c r="H1392" t="s">
        <v>204</v>
      </c>
      <c r="K1392" t="s">
        <v>1578</v>
      </c>
    </row>
    <row r="1393" spans="2:11" hidden="1">
      <c r="B1393">
        <v>282</v>
      </c>
      <c r="C1393" t="s">
        <v>1575</v>
      </c>
      <c r="D1393" t="s">
        <v>156</v>
      </c>
      <c r="E1393">
        <v>14</v>
      </c>
      <c r="F1393" t="s">
        <v>209</v>
      </c>
      <c r="G1393">
        <v>5773243.79</v>
      </c>
      <c r="H1393" t="s">
        <v>204</v>
      </c>
      <c r="K1393" t="s">
        <v>1579</v>
      </c>
    </row>
    <row r="1394" spans="2:11" hidden="1">
      <c r="B1394">
        <v>282</v>
      </c>
      <c r="C1394" t="s">
        <v>1575</v>
      </c>
      <c r="D1394" t="s">
        <v>156</v>
      </c>
      <c r="E1394">
        <v>11</v>
      </c>
      <c r="F1394" t="s">
        <v>211</v>
      </c>
      <c r="G1394">
        <v>7597683.6500000004</v>
      </c>
      <c r="H1394" t="s">
        <v>204</v>
      </c>
      <c r="K1394" t="s">
        <v>1580</v>
      </c>
    </row>
    <row r="1395" spans="2:11" hidden="1">
      <c r="B1395">
        <v>282</v>
      </c>
      <c r="C1395" t="s">
        <v>1575</v>
      </c>
      <c r="D1395" t="s">
        <v>156</v>
      </c>
      <c r="E1395">
        <v>11</v>
      </c>
      <c r="F1395" t="s">
        <v>213</v>
      </c>
      <c r="G1395">
        <v>27610920.809999999</v>
      </c>
      <c r="H1395" t="s">
        <v>204</v>
      </c>
      <c r="K1395" t="s">
        <v>1577</v>
      </c>
    </row>
    <row r="1396" spans="2:11" hidden="1">
      <c r="B1396">
        <v>282</v>
      </c>
      <c r="C1396" t="s">
        <v>1575</v>
      </c>
      <c r="D1396" t="s">
        <v>156</v>
      </c>
      <c r="E1396">
        <v>11</v>
      </c>
      <c r="F1396" t="s">
        <v>214</v>
      </c>
      <c r="G1396">
        <v>27.52</v>
      </c>
      <c r="H1396" t="s">
        <v>204</v>
      </c>
      <c r="K1396" t="s">
        <v>1581</v>
      </c>
    </row>
    <row r="1397" spans="2:11" hidden="1">
      <c r="B1397">
        <v>282</v>
      </c>
      <c r="C1397" t="s">
        <v>1575</v>
      </c>
      <c r="D1397" t="s">
        <v>156</v>
      </c>
      <c r="E1397">
        <v>9</v>
      </c>
      <c r="F1397" t="s">
        <v>216</v>
      </c>
      <c r="G1397">
        <v>6902730.2000000002</v>
      </c>
      <c r="H1397" t="s">
        <v>204</v>
      </c>
      <c r="K1397" t="s">
        <v>1582</v>
      </c>
    </row>
    <row r="1398" spans="2:11" hidden="1">
      <c r="B1398">
        <v>282</v>
      </c>
      <c r="C1398" t="s">
        <v>1575</v>
      </c>
      <c r="D1398" t="s">
        <v>156</v>
      </c>
      <c r="E1398">
        <v>9</v>
      </c>
      <c r="F1398" t="s">
        <v>218</v>
      </c>
      <c r="G1398">
        <v>4141638.12</v>
      </c>
      <c r="H1398" t="s">
        <v>204</v>
      </c>
      <c r="K1398" t="s">
        <v>1583</v>
      </c>
    </row>
    <row r="1399" spans="2:11" hidden="1">
      <c r="B1399">
        <v>110</v>
      </c>
      <c r="C1399" t="s">
        <v>1584</v>
      </c>
      <c r="D1399" t="s">
        <v>157</v>
      </c>
      <c r="E1399">
        <v>6</v>
      </c>
      <c r="F1399" t="s">
        <v>202</v>
      </c>
      <c r="G1399">
        <v>131186785.94</v>
      </c>
      <c r="H1399" t="s">
        <v>204</v>
      </c>
      <c r="K1399" t="s">
        <v>1585</v>
      </c>
    </row>
    <row r="1400" spans="2:11" hidden="1">
      <c r="B1400">
        <v>110</v>
      </c>
      <c r="C1400" t="s">
        <v>1584</v>
      </c>
      <c r="D1400" t="s">
        <v>157</v>
      </c>
      <c r="E1400">
        <v>14</v>
      </c>
      <c r="F1400" t="s">
        <v>205</v>
      </c>
      <c r="G1400">
        <v>66100146.259999998</v>
      </c>
      <c r="H1400" t="s">
        <v>204</v>
      </c>
      <c r="K1400" t="s">
        <v>1586</v>
      </c>
    </row>
    <row r="1401" spans="2:11" hidden="1">
      <c r="B1401">
        <v>110</v>
      </c>
      <c r="C1401" t="s">
        <v>1584</v>
      </c>
      <c r="D1401" t="s">
        <v>157</v>
      </c>
      <c r="E1401">
        <v>14</v>
      </c>
      <c r="F1401" t="s">
        <v>207</v>
      </c>
      <c r="G1401">
        <v>21.9</v>
      </c>
      <c r="H1401" t="s">
        <v>204</v>
      </c>
      <c r="K1401" t="s">
        <v>1587</v>
      </c>
    </row>
    <row r="1402" spans="2:11" hidden="1">
      <c r="B1402">
        <v>110</v>
      </c>
      <c r="C1402" t="s">
        <v>1584</v>
      </c>
      <c r="D1402" t="s">
        <v>157</v>
      </c>
      <c r="E1402">
        <v>14</v>
      </c>
      <c r="F1402" t="s">
        <v>209</v>
      </c>
      <c r="G1402">
        <v>14476863.75</v>
      </c>
      <c r="H1402" t="s">
        <v>204</v>
      </c>
      <c r="K1402" t="s">
        <v>1588</v>
      </c>
    </row>
    <row r="1403" spans="2:11" hidden="1">
      <c r="B1403">
        <v>110</v>
      </c>
      <c r="C1403" t="s">
        <v>1584</v>
      </c>
      <c r="D1403" t="s">
        <v>157</v>
      </c>
      <c r="E1403">
        <v>11</v>
      </c>
      <c r="F1403" t="s">
        <v>211</v>
      </c>
      <c r="G1403">
        <v>18128691.84</v>
      </c>
      <c r="H1403" t="s">
        <v>204</v>
      </c>
      <c r="K1403" t="s">
        <v>1589</v>
      </c>
    </row>
    <row r="1404" spans="2:11" hidden="1">
      <c r="B1404">
        <v>110</v>
      </c>
      <c r="C1404" t="s">
        <v>1584</v>
      </c>
      <c r="D1404" t="s">
        <v>157</v>
      </c>
      <c r="E1404">
        <v>11</v>
      </c>
      <c r="F1404" t="s">
        <v>213</v>
      </c>
      <c r="G1404">
        <v>66100146.259999998</v>
      </c>
      <c r="H1404" t="s">
        <v>204</v>
      </c>
      <c r="K1404" t="s">
        <v>1586</v>
      </c>
    </row>
    <row r="1405" spans="2:11" hidden="1">
      <c r="B1405">
        <v>110</v>
      </c>
      <c r="C1405" t="s">
        <v>1584</v>
      </c>
      <c r="D1405" t="s">
        <v>157</v>
      </c>
      <c r="E1405">
        <v>11</v>
      </c>
      <c r="F1405" t="s">
        <v>214</v>
      </c>
      <c r="G1405">
        <v>27.43</v>
      </c>
      <c r="H1405" t="s">
        <v>204</v>
      </c>
      <c r="K1405" t="s">
        <v>1590</v>
      </c>
    </row>
    <row r="1406" spans="2:11" hidden="1">
      <c r="B1406">
        <v>110</v>
      </c>
      <c r="C1406" t="s">
        <v>1584</v>
      </c>
      <c r="D1406" t="s">
        <v>157</v>
      </c>
      <c r="E1406">
        <v>9</v>
      </c>
      <c r="F1406" t="s">
        <v>216</v>
      </c>
      <c r="G1406">
        <v>16525036.560000001</v>
      </c>
      <c r="H1406" t="s">
        <v>204</v>
      </c>
      <c r="K1406" t="s">
        <v>1591</v>
      </c>
    </row>
    <row r="1407" spans="2:11" hidden="1">
      <c r="B1407">
        <v>110</v>
      </c>
      <c r="C1407" t="s">
        <v>1584</v>
      </c>
      <c r="D1407" t="s">
        <v>157</v>
      </c>
      <c r="E1407">
        <v>9</v>
      </c>
      <c r="F1407" t="s">
        <v>218</v>
      </c>
      <c r="G1407">
        <v>9915021.9399999995</v>
      </c>
      <c r="H1407" t="s">
        <v>204</v>
      </c>
      <c r="K1407" t="s">
        <v>1592</v>
      </c>
    </row>
    <row r="1408" spans="2:11" hidden="1">
      <c r="B1408">
        <v>242</v>
      </c>
      <c r="C1408" t="s">
        <v>1593</v>
      </c>
      <c r="D1408" t="s">
        <v>158</v>
      </c>
      <c r="E1408">
        <v>6</v>
      </c>
      <c r="F1408" t="s">
        <v>202</v>
      </c>
      <c r="G1408">
        <v>28977959.690000001</v>
      </c>
      <c r="H1408" t="s">
        <v>204</v>
      </c>
      <c r="K1408" t="s">
        <v>1594</v>
      </c>
    </row>
    <row r="1409" spans="2:11" hidden="1">
      <c r="B1409">
        <v>242</v>
      </c>
      <c r="C1409" t="s">
        <v>1593</v>
      </c>
      <c r="D1409" t="s">
        <v>158</v>
      </c>
      <c r="E1409">
        <v>14</v>
      </c>
      <c r="F1409" t="s">
        <v>205</v>
      </c>
      <c r="G1409">
        <v>18326755.629999999</v>
      </c>
      <c r="H1409" t="s">
        <v>204</v>
      </c>
      <c r="K1409" t="s">
        <v>1595</v>
      </c>
    </row>
    <row r="1410" spans="2:11" hidden="1">
      <c r="B1410">
        <v>242</v>
      </c>
      <c r="C1410" t="s">
        <v>1593</v>
      </c>
      <c r="D1410" t="s">
        <v>158</v>
      </c>
      <c r="E1410">
        <v>14</v>
      </c>
      <c r="F1410" t="s">
        <v>207</v>
      </c>
      <c r="G1410">
        <v>18.7</v>
      </c>
      <c r="H1410" t="s">
        <v>204</v>
      </c>
      <c r="K1410" t="s">
        <v>1596</v>
      </c>
    </row>
    <row r="1411" spans="2:11" hidden="1">
      <c r="B1411">
        <v>242</v>
      </c>
      <c r="C1411" t="s">
        <v>1593</v>
      </c>
      <c r="D1411" t="s">
        <v>158</v>
      </c>
      <c r="E1411">
        <v>14</v>
      </c>
      <c r="F1411" t="s">
        <v>209</v>
      </c>
      <c r="G1411">
        <v>3427154.58</v>
      </c>
      <c r="H1411" t="s">
        <v>204</v>
      </c>
      <c r="K1411" t="s">
        <v>1597</v>
      </c>
    </row>
    <row r="1412" spans="2:11" hidden="1">
      <c r="B1412">
        <v>242</v>
      </c>
      <c r="C1412" t="s">
        <v>1593</v>
      </c>
      <c r="D1412" t="s">
        <v>158</v>
      </c>
      <c r="E1412">
        <v>11</v>
      </c>
      <c r="F1412" t="s">
        <v>211</v>
      </c>
      <c r="G1412">
        <v>5397589.9299999997</v>
      </c>
      <c r="H1412" t="s">
        <v>204</v>
      </c>
      <c r="K1412" t="s">
        <v>1598</v>
      </c>
    </row>
    <row r="1413" spans="2:11" hidden="1">
      <c r="B1413">
        <v>242</v>
      </c>
      <c r="C1413" t="s">
        <v>1593</v>
      </c>
      <c r="D1413" t="s">
        <v>158</v>
      </c>
      <c r="E1413">
        <v>11</v>
      </c>
      <c r="F1413" t="s">
        <v>213</v>
      </c>
      <c r="G1413">
        <v>18326755.629999999</v>
      </c>
      <c r="H1413" t="s">
        <v>204</v>
      </c>
      <c r="K1413" t="s">
        <v>1595</v>
      </c>
    </row>
    <row r="1414" spans="2:11" hidden="1">
      <c r="B1414">
        <v>242</v>
      </c>
      <c r="C1414" t="s">
        <v>1593</v>
      </c>
      <c r="D1414" t="s">
        <v>158</v>
      </c>
      <c r="E1414">
        <v>11</v>
      </c>
      <c r="F1414" t="s">
        <v>214</v>
      </c>
      <c r="G1414">
        <v>29.45</v>
      </c>
      <c r="H1414" t="s">
        <v>204</v>
      </c>
      <c r="K1414" t="s">
        <v>1599</v>
      </c>
    </row>
    <row r="1415" spans="2:11" hidden="1">
      <c r="B1415">
        <v>242</v>
      </c>
      <c r="C1415" t="s">
        <v>1593</v>
      </c>
      <c r="D1415" t="s">
        <v>158</v>
      </c>
      <c r="E1415">
        <v>9</v>
      </c>
      <c r="F1415" t="s">
        <v>216</v>
      </c>
      <c r="G1415">
        <v>4581688.91</v>
      </c>
      <c r="H1415" t="s">
        <v>204</v>
      </c>
      <c r="K1415" t="s">
        <v>1600</v>
      </c>
    </row>
    <row r="1416" spans="2:11" hidden="1">
      <c r="B1416">
        <v>242</v>
      </c>
      <c r="C1416" t="s">
        <v>1593</v>
      </c>
      <c r="D1416" t="s">
        <v>158</v>
      </c>
      <c r="E1416">
        <v>9</v>
      </c>
      <c r="F1416" t="s">
        <v>218</v>
      </c>
      <c r="G1416">
        <v>2749013.34</v>
      </c>
      <c r="H1416" t="s">
        <v>204</v>
      </c>
      <c r="K1416" t="s">
        <v>1601</v>
      </c>
    </row>
    <row r="1417" spans="2:11" hidden="1">
      <c r="B1417">
        <v>271</v>
      </c>
      <c r="C1417" t="s">
        <v>1602</v>
      </c>
      <c r="D1417" t="s">
        <v>159</v>
      </c>
      <c r="E1417">
        <v>6</v>
      </c>
      <c r="F1417" t="s">
        <v>202</v>
      </c>
      <c r="G1417">
        <v>120381888.36</v>
      </c>
      <c r="H1417" t="s">
        <v>204</v>
      </c>
      <c r="K1417" t="s">
        <v>1603</v>
      </c>
    </row>
    <row r="1418" spans="2:11" hidden="1">
      <c r="B1418">
        <v>271</v>
      </c>
      <c r="C1418" t="s">
        <v>1602</v>
      </c>
      <c r="D1418" t="s">
        <v>159</v>
      </c>
      <c r="E1418">
        <v>14</v>
      </c>
      <c r="F1418" t="s">
        <v>205</v>
      </c>
      <c r="G1418">
        <v>69105414.959999993</v>
      </c>
      <c r="H1418" t="s">
        <v>204</v>
      </c>
      <c r="K1418" t="s">
        <v>1604</v>
      </c>
    </row>
    <row r="1419" spans="2:11" hidden="1">
      <c r="B1419">
        <v>271</v>
      </c>
      <c r="C1419" t="s">
        <v>1602</v>
      </c>
      <c r="D1419" t="s">
        <v>159</v>
      </c>
      <c r="E1419">
        <v>14</v>
      </c>
      <c r="F1419" t="s">
        <v>207</v>
      </c>
      <c r="G1419">
        <v>20.79</v>
      </c>
      <c r="H1419" t="s">
        <v>204</v>
      </c>
      <c r="K1419" t="s">
        <v>1605</v>
      </c>
    </row>
    <row r="1420" spans="2:11" hidden="1">
      <c r="B1420">
        <v>271</v>
      </c>
      <c r="C1420" t="s">
        <v>1602</v>
      </c>
      <c r="D1420" t="s">
        <v>159</v>
      </c>
      <c r="E1420">
        <v>14</v>
      </c>
      <c r="F1420" t="s">
        <v>209</v>
      </c>
      <c r="G1420">
        <v>14367811.640000001</v>
      </c>
      <c r="H1420" t="s">
        <v>204</v>
      </c>
      <c r="K1420" t="s">
        <v>1606</v>
      </c>
    </row>
    <row r="1421" spans="2:11" hidden="1">
      <c r="B1421">
        <v>271</v>
      </c>
      <c r="C1421" t="s">
        <v>1602</v>
      </c>
      <c r="D1421" t="s">
        <v>159</v>
      </c>
      <c r="E1421">
        <v>11</v>
      </c>
      <c r="F1421" t="s">
        <v>211</v>
      </c>
      <c r="G1421">
        <v>23198098.469999999</v>
      </c>
      <c r="H1421" t="s">
        <v>204</v>
      </c>
      <c r="K1421" t="s">
        <v>1607</v>
      </c>
    </row>
    <row r="1422" spans="2:11" hidden="1">
      <c r="B1422">
        <v>271</v>
      </c>
      <c r="C1422" t="s">
        <v>1602</v>
      </c>
      <c r="D1422" t="s">
        <v>159</v>
      </c>
      <c r="E1422">
        <v>11</v>
      </c>
      <c r="F1422" t="s">
        <v>213</v>
      </c>
      <c r="G1422">
        <v>69105414.959999993</v>
      </c>
      <c r="H1422" t="s">
        <v>204</v>
      </c>
      <c r="K1422" t="s">
        <v>1604</v>
      </c>
    </row>
    <row r="1423" spans="2:11" hidden="1">
      <c r="B1423">
        <v>271</v>
      </c>
      <c r="C1423" t="s">
        <v>1602</v>
      </c>
      <c r="D1423" t="s">
        <v>159</v>
      </c>
      <c r="E1423">
        <v>11</v>
      </c>
      <c r="F1423" t="s">
        <v>214</v>
      </c>
      <c r="G1423">
        <v>33.57</v>
      </c>
      <c r="H1423" t="s">
        <v>204</v>
      </c>
      <c r="K1423" t="s">
        <v>1608</v>
      </c>
    </row>
    <row r="1424" spans="2:11" hidden="1">
      <c r="B1424">
        <v>271</v>
      </c>
      <c r="C1424" t="s">
        <v>1602</v>
      </c>
      <c r="D1424" t="s">
        <v>159</v>
      </c>
      <c r="E1424">
        <v>9</v>
      </c>
      <c r="F1424" t="s">
        <v>216</v>
      </c>
      <c r="G1424">
        <v>17276353.739999998</v>
      </c>
      <c r="H1424" t="s">
        <v>204</v>
      </c>
      <c r="K1424" t="s">
        <v>1609</v>
      </c>
    </row>
    <row r="1425" spans="2:11" hidden="1">
      <c r="B1425">
        <v>271</v>
      </c>
      <c r="C1425" t="s">
        <v>1602</v>
      </c>
      <c r="D1425" t="s">
        <v>159</v>
      </c>
      <c r="E1425">
        <v>9</v>
      </c>
      <c r="F1425" t="s">
        <v>218</v>
      </c>
      <c r="G1425">
        <v>10365812.24</v>
      </c>
      <c r="H1425" t="s">
        <v>204</v>
      </c>
      <c r="K1425" t="s">
        <v>1610</v>
      </c>
    </row>
    <row r="1426" spans="2:11" hidden="1">
      <c r="B1426">
        <v>255</v>
      </c>
      <c r="C1426" t="s">
        <v>1611</v>
      </c>
      <c r="D1426" t="s">
        <v>160</v>
      </c>
      <c r="E1426">
        <v>6</v>
      </c>
      <c r="F1426" t="s">
        <v>202</v>
      </c>
      <c r="G1426">
        <v>38417681.310000002</v>
      </c>
      <c r="H1426" t="s">
        <v>204</v>
      </c>
      <c r="K1426" t="s">
        <v>1612</v>
      </c>
    </row>
    <row r="1427" spans="2:11" hidden="1">
      <c r="B1427">
        <v>255</v>
      </c>
      <c r="C1427" t="s">
        <v>1611</v>
      </c>
      <c r="D1427" t="s">
        <v>160</v>
      </c>
      <c r="E1427">
        <v>14</v>
      </c>
      <c r="F1427" t="s">
        <v>205</v>
      </c>
      <c r="G1427">
        <v>19366258.25</v>
      </c>
      <c r="H1427" t="s">
        <v>204</v>
      </c>
      <c r="K1427" t="s">
        <v>1613</v>
      </c>
    </row>
    <row r="1428" spans="2:11" hidden="1">
      <c r="B1428">
        <v>255</v>
      </c>
      <c r="C1428" t="s">
        <v>1611</v>
      </c>
      <c r="D1428" t="s">
        <v>160</v>
      </c>
      <c r="E1428">
        <v>14</v>
      </c>
      <c r="F1428" t="s">
        <v>207</v>
      </c>
      <c r="G1428">
        <v>18.8</v>
      </c>
      <c r="H1428" t="s">
        <v>204</v>
      </c>
      <c r="K1428" t="s">
        <v>1614</v>
      </c>
    </row>
    <row r="1429" spans="2:11" hidden="1">
      <c r="B1429">
        <v>255</v>
      </c>
      <c r="C1429" t="s">
        <v>1611</v>
      </c>
      <c r="D1429" t="s">
        <v>160</v>
      </c>
      <c r="E1429">
        <v>14</v>
      </c>
      <c r="F1429" t="s">
        <v>209</v>
      </c>
      <c r="G1429">
        <v>3640833.73</v>
      </c>
      <c r="H1429" t="s">
        <v>204</v>
      </c>
      <c r="K1429" t="s">
        <v>1615</v>
      </c>
    </row>
    <row r="1430" spans="2:11" hidden="1">
      <c r="B1430">
        <v>255</v>
      </c>
      <c r="C1430" t="s">
        <v>1611</v>
      </c>
      <c r="D1430" t="s">
        <v>160</v>
      </c>
      <c r="E1430">
        <v>11</v>
      </c>
      <c r="F1430" t="s">
        <v>211</v>
      </c>
      <c r="G1430">
        <v>6347276.8499999996</v>
      </c>
      <c r="H1430" t="s">
        <v>204</v>
      </c>
      <c r="K1430" t="s">
        <v>1616</v>
      </c>
    </row>
    <row r="1431" spans="2:11" hidden="1">
      <c r="B1431">
        <v>255</v>
      </c>
      <c r="C1431" t="s">
        <v>1611</v>
      </c>
      <c r="D1431" t="s">
        <v>160</v>
      </c>
      <c r="E1431">
        <v>11</v>
      </c>
      <c r="F1431" t="s">
        <v>213</v>
      </c>
      <c r="G1431">
        <v>19366258.25</v>
      </c>
      <c r="H1431" t="s">
        <v>204</v>
      </c>
      <c r="K1431" t="s">
        <v>1613</v>
      </c>
    </row>
    <row r="1432" spans="2:11" hidden="1">
      <c r="B1432">
        <v>255</v>
      </c>
      <c r="C1432" t="s">
        <v>1611</v>
      </c>
      <c r="D1432" t="s">
        <v>160</v>
      </c>
      <c r="E1432">
        <v>11</v>
      </c>
      <c r="F1432" t="s">
        <v>214</v>
      </c>
      <c r="G1432">
        <v>32.770000000000003</v>
      </c>
      <c r="H1432" t="s">
        <v>204</v>
      </c>
      <c r="K1432" t="s">
        <v>1617</v>
      </c>
    </row>
    <row r="1433" spans="2:11" hidden="1">
      <c r="B1433">
        <v>255</v>
      </c>
      <c r="C1433" t="s">
        <v>1611</v>
      </c>
      <c r="D1433" t="s">
        <v>160</v>
      </c>
      <c r="E1433">
        <v>9</v>
      </c>
      <c r="F1433" t="s">
        <v>216</v>
      </c>
      <c r="G1433">
        <v>4841564.5599999996</v>
      </c>
      <c r="H1433" t="s">
        <v>204</v>
      </c>
      <c r="K1433" t="s">
        <v>1618</v>
      </c>
    </row>
    <row r="1434" spans="2:11" hidden="1">
      <c r="B1434">
        <v>255</v>
      </c>
      <c r="C1434" t="s">
        <v>1611</v>
      </c>
      <c r="D1434" t="s">
        <v>160</v>
      </c>
      <c r="E1434">
        <v>9</v>
      </c>
      <c r="F1434" t="s">
        <v>218</v>
      </c>
      <c r="G1434">
        <v>2904938.74</v>
      </c>
      <c r="H1434" t="s">
        <v>204</v>
      </c>
      <c r="K1434" t="s">
        <v>1619</v>
      </c>
    </row>
    <row r="1435" spans="2:11" hidden="1">
      <c r="B1435">
        <v>89</v>
      </c>
      <c r="C1435" t="s">
        <v>1620</v>
      </c>
      <c r="D1435" t="s">
        <v>161</v>
      </c>
      <c r="E1435">
        <v>6</v>
      </c>
      <c r="F1435" t="s">
        <v>202</v>
      </c>
      <c r="G1435">
        <v>52102506</v>
      </c>
      <c r="H1435" t="s">
        <v>204</v>
      </c>
      <c r="K1435" t="s">
        <v>1621</v>
      </c>
    </row>
    <row r="1436" spans="2:11" hidden="1">
      <c r="B1436">
        <v>89</v>
      </c>
      <c r="C1436" t="s">
        <v>1620</v>
      </c>
      <c r="D1436" t="s">
        <v>161</v>
      </c>
      <c r="E1436">
        <v>14</v>
      </c>
      <c r="F1436" t="s">
        <v>205</v>
      </c>
      <c r="G1436">
        <v>30300110.809999999</v>
      </c>
      <c r="H1436" t="s">
        <v>204</v>
      </c>
      <c r="K1436" t="s">
        <v>1622</v>
      </c>
    </row>
    <row r="1437" spans="2:11" hidden="1">
      <c r="B1437">
        <v>89</v>
      </c>
      <c r="C1437" t="s">
        <v>1620</v>
      </c>
      <c r="D1437" t="s">
        <v>161</v>
      </c>
      <c r="E1437">
        <v>14</v>
      </c>
      <c r="F1437" t="s">
        <v>207</v>
      </c>
      <c r="G1437">
        <v>17.440000000000001</v>
      </c>
      <c r="H1437" t="s">
        <v>204</v>
      </c>
      <c r="K1437" t="s">
        <v>1623</v>
      </c>
    </row>
    <row r="1438" spans="2:11" hidden="1">
      <c r="B1438">
        <v>89</v>
      </c>
      <c r="C1438" t="s">
        <v>1620</v>
      </c>
      <c r="D1438" t="s">
        <v>161</v>
      </c>
      <c r="E1438">
        <v>14</v>
      </c>
      <c r="F1438" t="s">
        <v>209</v>
      </c>
      <c r="G1438">
        <v>5283962.5599999996</v>
      </c>
      <c r="H1438" t="s">
        <v>204</v>
      </c>
      <c r="K1438" t="s">
        <v>1624</v>
      </c>
    </row>
    <row r="1439" spans="2:11" hidden="1">
      <c r="B1439">
        <v>89</v>
      </c>
      <c r="C1439" t="s">
        <v>1620</v>
      </c>
      <c r="D1439" t="s">
        <v>161</v>
      </c>
      <c r="E1439">
        <v>11</v>
      </c>
      <c r="F1439" t="s">
        <v>211</v>
      </c>
      <c r="G1439">
        <v>6084549.6799999997</v>
      </c>
      <c r="H1439" t="s">
        <v>204</v>
      </c>
      <c r="K1439" t="s">
        <v>1625</v>
      </c>
    </row>
    <row r="1440" spans="2:11" hidden="1">
      <c r="B1440">
        <v>89</v>
      </c>
      <c r="C1440" t="s">
        <v>1620</v>
      </c>
      <c r="D1440" t="s">
        <v>161</v>
      </c>
      <c r="E1440">
        <v>11</v>
      </c>
      <c r="F1440" t="s">
        <v>213</v>
      </c>
      <c r="G1440">
        <v>30300110.809999999</v>
      </c>
      <c r="H1440" t="s">
        <v>204</v>
      </c>
      <c r="K1440" t="s">
        <v>1622</v>
      </c>
    </row>
    <row r="1441" spans="2:11" hidden="1">
      <c r="B1441">
        <v>89</v>
      </c>
      <c r="C1441" t="s">
        <v>1620</v>
      </c>
      <c r="D1441" t="s">
        <v>161</v>
      </c>
      <c r="E1441">
        <v>11</v>
      </c>
      <c r="F1441" t="s">
        <v>214</v>
      </c>
      <c r="G1441">
        <v>20.079999999999998</v>
      </c>
      <c r="H1441" t="s">
        <v>204</v>
      </c>
      <c r="K1441" t="s">
        <v>1626</v>
      </c>
    </row>
    <row r="1442" spans="2:11" hidden="1">
      <c r="B1442">
        <v>89</v>
      </c>
      <c r="C1442" t="s">
        <v>1620</v>
      </c>
      <c r="D1442" t="s">
        <v>161</v>
      </c>
      <c r="E1442">
        <v>9</v>
      </c>
      <c r="F1442" t="s">
        <v>216</v>
      </c>
      <c r="G1442">
        <v>7575027.7000000002</v>
      </c>
      <c r="H1442" t="s">
        <v>204</v>
      </c>
      <c r="K1442" t="s">
        <v>1627</v>
      </c>
    </row>
    <row r="1443" spans="2:11" hidden="1">
      <c r="B1443">
        <v>89</v>
      </c>
      <c r="C1443" t="s">
        <v>1620</v>
      </c>
      <c r="D1443" t="s">
        <v>161</v>
      </c>
      <c r="E1443">
        <v>9</v>
      </c>
      <c r="F1443" t="s">
        <v>218</v>
      </c>
      <c r="G1443">
        <v>4545016.62</v>
      </c>
      <c r="H1443" t="s">
        <v>204</v>
      </c>
      <c r="K1443" t="s">
        <v>1628</v>
      </c>
    </row>
    <row r="1444" spans="2:11" hidden="1">
      <c r="B1444">
        <v>127</v>
      </c>
      <c r="C1444" t="s">
        <v>1629</v>
      </c>
      <c r="D1444" t="s">
        <v>162</v>
      </c>
      <c r="E1444">
        <v>6</v>
      </c>
      <c r="F1444" t="s">
        <v>202</v>
      </c>
      <c r="G1444">
        <v>63776714.840000004</v>
      </c>
      <c r="H1444" t="s">
        <v>204</v>
      </c>
      <c r="K1444" t="s">
        <v>1630</v>
      </c>
    </row>
    <row r="1445" spans="2:11" hidden="1">
      <c r="B1445">
        <v>127</v>
      </c>
      <c r="C1445" t="s">
        <v>1629</v>
      </c>
      <c r="D1445" t="s">
        <v>162</v>
      </c>
      <c r="E1445">
        <v>14</v>
      </c>
      <c r="F1445" t="s">
        <v>205</v>
      </c>
      <c r="G1445">
        <v>34864124.82</v>
      </c>
      <c r="H1445" t="s">
        <v>204</v>
      </c>
      <c r="K1445" t="s">
        <v>1631</v>
      </c>
    </row>
    <row r="1446" spans="2:11" hidden="1">
      <c r="B1446">
        <v>127</v>
      </c>
      <c r="C1446" t="s">
        <v>1629</v>
      </c>
      <c r="D1446" t="s">
        <v>162</v>
      </c>
      <c r="E1446">
        <v>14</v>
      </c>
      <c r="F1446" t="s">
        <v>207</v>
      </c>
      <c r="G1446">
        <v>25.44</v>
      </c>
      <c r="H1446" t="s">
        <v>204</v>
      </c>
      <c r="K1446" t="s">
        <v>1632</v>
      </c>
    </row>
    <row r="1447" spans="2:11" hidden="1">
      <c r="B1447">
        <v>127</v>
      </c>
      <c r="C1447" t="s">
        <v>1629</v>
      </c>
      <c r="D1447" t="s">
        <v>162</v>
      </c>
      <c r="E1447">
        <v>14</v>
      </c>
      <c r="F1447" t="s">
        <v>209</v>
      </c>
      <c r="G1447">
        <v>8869300.5999999996</v>
      </c>
      <c r="H1447" t="s">
        <v>204</v>
      </c>
      <c r="K1447" t="s">
        <v>1633</v>
      </c>
    </row>
    <row r="1448" spans="2:11" hidden="1">
      <c r="B1448">
        <v>127</v>
      </c>
      <c r="C1448" t="s">
        <v>1629</v>
      </c>
      <c r="D1448" t="s">
        <v>162</v>
      </c>
      <c r="E1448">
        <v>11</v>
      </c>
      <c r="F1448" t="s">
        <v>211</v>
      </c>
      <c r="G1448">
        <v>11309806.77</v>
      </c>
      <c r="H1448" t="s">
        <v>204</v>
      </c>
      <c r="K1448" t="s">
        <v>1634</v>
      </c>
    </row>
    <row r="1449" spans="2:11" hidden="1">
      <c r="B1449">
        <v>127</v>
      </c>
      <c r="C1449" t="s">
        <v>1629</v>
      </c>
      <c r="D1449" t="s">
        <v>162</v>
      </c>
      <c r="E1449">
        <v>11</v>
      </c>
      <c r="F1449" t="s">
        <v>213</v>
      </c>
      <c r="G1449">
        <v>34864124.82</v>
      </c>
      <c r="H1449" t="s">
        <v>204</v>
      </c>
      <c r="K1449" t="s">
        <v>1631</v>
      </c>
    </row>
    <row r="1450" spans="2:11" hidden="1">
      <c r="B1450">
        <v>127</v>
      </c>
      <c r="C1450" t="s">
        <v>1629</v>
      </c>
      <c r="D1450" t="s">
        <v>162</v>
      </c>
      <c r="E1450">
        <v>11</v>
      </c>
      <c r="F1450" t="s">
        <v>214</v>
      </c>
      <c r="G1450">
        <v>32.44</v>
      </c>
      <c r="H1450" t="s">
        <v>204</v>
      </c>
      <c r="K1450" t="s">
        <v>1635</v>
      </c>
    </row>
    <row r="1451" spans="2:11" hidden="1">
      <c r="B1451">
        <v>127</v>
      </c>
      <c r="C1451" t="s">
        <v>1629</v>
      </c>
      <c r="D1451" t="s">
        <v>162</v>
      </c>
      <c r="E1451">
        <v>9</v>
      </c>
      <c r="F1451" t="s">
        <v>216</v>
      </c>
      <c r="G1451">
        <v>8716031.2100000009</v>
      </c>
      <c r="H1451" t="s">
        <v>204</v>
      </c>
      <c r="K1451" t="s">
        <v>1636</v>
      </c>
    </row>
    <row r="1452" spans="2:11" hidden="1">
      <c r="B1452">
        <v>127</v>
      </c>
      <c r="C1452" t="s">
        <v>1629</v>
      </c>
      <c r="D1452" t="s">
        <v>162</v>
      </c>
      <c r="E1452">
        <v>9</v>
      </c>
      <c r="F1452" t="s">
        <v>218</v>
      </c>
      <c r="G1452">
        <v>5229618.72</v>
      </c>
      <c r="H1452" t="s">
        <v>204</v>
      </c>
      <c r="K1452" t="s">
        <v>1637</v>
      </c>
    </row>
    <row r="1453" spans="2:11" hidden="1">
      <c r="B1453">
        <v>197</v>
      </c>
      <c r="C1453" t="s">
        <v>1638</v>
      </c>
      <c r="D1453" t="s">
        <v>163</v>
      </c>
      <c r="E1453">
        <v>6</v>
      </c>
      <c r="F1453" t="s">
        <v>202</v>
      </c>
      <c r="G1453">
        <v>15199654.25</v>
      </c>
      <c r="H1453" t="s">
        <v>204</v>
      </c>
      <c r="K1453" t="s">
        <v>1639</v>
      </c>
    </row>
    <row r="1454" spans="2:11" hidden="1">
      <c r="B1454">
        <v>197</v>
      </c>
      <c r="C1454" t="s">
        <v>1638</v>
      </c>
      <c r="D1454" t="s">
        <v>163</v>
      </c>
      <c r="E1454">
        <v>14</v>
      </c>
      <c r="F1454" t="s">
        <v>205</v>
      </c>
      <c r="G1454">
        <v>11009093.039999999</v>
      </c>
      <c r="H1454" t="s">
        <v>204</v>
      </c>
      <c r="K1454" t="s">
        <v>1640</v>
      </c>
    </row>
    <row r="1455" spans="2:11" hidden="1">
      <c r="B1455">
        <v>197</v>
      </c>
      <c r="C1455" t="s">
        <v>1638</v>
      </c>
      <c r="D1455" t="s">
        <v>163</v>
      </c>
      <c r="E1455">
        <v>14</v>
      </c>
      <c r="F1455" t="s">
        <v>207</v>
      </c>
      <c r="G1455">
        <v>19.77</v>
      </c>
      <c r="H1455" t="s">
        <v>204</v>
      </c>
      <c r="K1455" t="s">
        <v>1641</v>
      </c>
    </row>
    <row r="1456" spans="2:11" hidden="1">
      <c r="B1456">
        <v>197</v>
      </c>
      <c r="C1456" t="s">
        <v>1638</v>
      </c>
      <c r="D1456" t="s">
        <v>163</v>
      </c>
      <c r="E1456">
        <v>14</v>
      </c>
      <c r="F1456" t="s">
        <v>209</v>
      </c>
      <c r="G1456">
        <v>2176390.77</v>
      </c>
      <c r="H1456" t="s">
        <v>204</v>
      </c>
      <c r="K1456" t="s">
        <v>1642</v>
      </c>
    </row>
    <row r="1457" spans="2:11" hidden="1">
      <c r="B1457">
        <v>197</v>
      </c>
      <c r="C1457" t="s">
        <v>1638</v>
      </c>
      <c r="D1457" t="s">
        <v>163</v>
      </c>
      <c r="E1457">
        <v>11</v>
      </c>
      <c r="F1457" t="s">
        <v>211</v>
      </c>
      <c r="G1457">
        <v>3155219.84</v>
      </c>
      <c r="H1457" t="s">
        <v>204</v>
      </c>
      <c r="K1457" t="s">
        <v>1643</v>
      </c>
    </row>
    <row r="1458" spans="2:11" hidden="1">
      <c r="B1458">
        <v>197</v>
      </c>
      <c r="C1458" t="s">
        <v>1638</v>
      </c>
      <c r="D1458" t="s">
        <v>163</v>
      </c>
      <c r="E1458">
        <v>11</v>
      </c>
      <c r="F1458" t="s">
        <v>213</v>
      </c>
      <c r="G1458">
        <v>11009093.039999999</v>
      </c>
      <c r="H1458" t="s">
        <v>204</v>
      </c>
      <c r="K1458" t="s">
        <v>1640</v>
      </c>
    </row>
    <row r="1459" spans="2:11" hidden="1">
      <c r="B1459">
        <v>197</v>
      </c>
      <c r="C1459" t="s">
        <v>1638</v>
      </c>
      <c r="D1459" t="s">
        <v>163</v>
      </c>
      <c r="E1459">
        <v>11</v>
      </c>
      <c r="F1459" t="s">
        <v>214</v>
      </c>
      <c r="G1459">
        <v>28.66</v>
      </c>
      <c r="H1459" t="s">
        <v>204</v>
      </c>
      <c r="K1459" t="s">
        <v>1644</v>
      </c>
    </row>
    <row r="1460" spans="2:11" hidden="1">
      <c r="B1460">
        <v>197</v>
      </c>
      <c r="C1460" t="s">
        <v>1638</v>
      </c>
      <c r="D1460" t="s">
        <v>163</v>
      </c>
      <c r="E1460">
        <v>9</v>
      </c>
      <c r="F1460" t="s">
        <v>216</v>
      </c>
      <c r="G1460">
        <v>2752273.26</v>
      </c>
      <c r="H1460" t="s">
        <v>204</v>
      </c>
      <c r="K1460" t="s">
        <v>1645</v>
      </c>
    </row>
    <row r="1461" spans="2:11" hidden="1">
      <c r="B1461">
        <v>197</v>
      </c>
      <c r="C1461" t="s">
        <v>1638</v>
      </c>
      <c r="D1461" t="s">
        <v>163</v>
      </c>
      <c r="E1461">
        <v>9</v>
      </c>
      <c r="F1461" t="s">
        <v>218</v>
      </c>
      <c r="G1461">
        <v>1651363.96</v>
      </c>
      <c r="H1461" t="s">
        <v>204</v>
      </c>
      <c r="K1461" t="s">
        <v>1646</v>
      </c>
    </row>
    <row r="1462" spans="2:11" hidden="1">
      <c r="B1462">
        <v>94</v>
      </c>
      <c r="C1462" t="s">
        <v>1647</v>
      </c>
      <c r="D1462" t="s">
        <v>164</v>
      </c>
      <c r="E1462">
        <v>6</v>
      </c>
      <c r="F1462" t="s">
        <v>202</v>
      </c>
      <c r="G1462">
        <v>78735677.989999995</v>
      </c>
      <c r="H1462" t="s">
        <v>204</v>
      </c>
      <c r="K1462" t="s">
        <v>1648</v>
      </c>
    </row>
    <row r="1463" spans="2:11" hidden="1">
      <c r="B1463">
        <v>94</v>
      </c>
      <c r="C1463" t="s">
        <v>1647</v>
      </c>
      <c r="D1463" t="s">
        <v>164</v>
      </c>
      <c r="E1463">
        <v>14</v>
      </c>
      <c r="F1463" t="s">
        <v>205</v>
      </c>
      <c r="G1463">
        <v>42733019.950000003</v>
      </c>
      <c r="H1463" t="s">
        <v>204</v>
      </c>
      <c r="K1463" t="s">
        <v>1649</v>
      </c>
    </row>
    <row r="1464" spans="2:11" hidden="1">
      <c r="B1464">
        <v>94</v>
      </c>
      <c r="C1464" t="s">
        <v>1647</v>
      </c>
      <c r="D1464" t="s">
        <v>164</v>
      </c>
      <c r="E1464">
        <v>14</v>
      </c>
      <c r="F1464" t="s">
        <v>207</v>
      </c>
      <c r="G1464">
        <v>19.82</v>
      </c>
      <c r="H1464" t="s">
        <v>204</v>
      </c>
      <c r="K1464" t="s">
        <v>1650</v>
      </c>
    </row>
    <row r="1465" spans="2:11" hidden="1">
      <c r="B1465">
        <v>94</v>
      </c>
      <c r="C1465" t="s">
        <v>1647</v>
      </c>
      <c r="D1465" t="s">
        <v>164</v>
      </c>
      <c r="E1465">
        <v>14</v>
      </c>
      <c r="F1465" t="s">
        <v>209</v>
      </c>
      <c r="G1465">
        <v>8467733.8399999999</v>
      </c>
      <c r="H1465" t="s">
        <v>204</v>
      </c>
      <c r="K1465" t="s">
        <v>1651</v>
      </c>
    </row>
    <row r="1466" spans="2:11" hidden="1">
      <c r="B1466">
        <v>94</v>
      </c>
      <c r="C1466" t="s">
        <v>1647</v>
      </c>
      <c r="D1466" t="s">
        <v>164</v>
      </c>
      <c r="E1466">
        <v>11</v>
      </c>
      <c r="F1466" t="s">
        <v>211</v>
      </c>
      <c r="G1466">
        <v>12129664.640000001</v>
      </c>
      <c r="H1466" t="s">
        <v>204</v>
      </c>
      <c r="K1466" t="s">
        <v>1652</v>
      </c>
    </row>
    <row r="1467" spans="2:11" hidden="1">
      <c r="B1467">
        <v>94</v>
      </c>
      <c r="C1467" t="s">
        <v>1647</v>
      </c>
      <c r="D1467" t="s">
        <v>164</v>
      </c>
      <c r="E1467">
        <v>11</v>
      </c>
      <c r="F1467" t="s">
        <v>213</v>
      </c>
      <c r="G1467">
        <v>42733019.950000003</v>
      </c>
      <c r="H1467" t="s">
        <v>204</v>
      </c>
      <c r="K1467" t="s">
        <v>1649</v>
      </c>
    </row>
    <row r="1468" spans="2:11" hidden="1">
      <c r="B1468">
        <v>94</v>
      </c>
      <c r="C1468" t="s">
        <v>1647</v>
      </c>
      <c r="D1468" t="s">
        <v>164</v>
      </c>
      <c r="E1468">
        <v>11</v>
      </c>
      <c r="F1468" t="s">
        <v>214</v>
      </c>
      <c r="G1468">
        <v>28.38</v>
      </c>
      <c r="H1468" t="s">
        <v>204</v>
      </c>
      <c r="K1468" t="s">
        <v>1653</v>
      </c>
    </row>
    <row r="1469" spans="2:11" hidden="1">
      <c r="B1469">
        <v>94</v>
      </c>
      <c r="C1469" t="s">
        <v>1647</v>
      </c>
      <c r="D1469" t="s">
        <v>164</v>
      </c>
      <c r="E1469">
        <v>9</v>
      </c>
      <c r="F1469" t="s">
        <v>216</v>
      </c>
      <c r="G1469">
        <v>10683254.99</v>
      </c>
      <c r="H1469" t="s">
        <v>204</v>
      </c>
      <c r="K1469" t="s">
        <v>1654</v>
      </c>
    </row>
    <row r="1470" spans="2:11" hidden="1">
      <c r="B1470">
        <v>94</v>
      </c>
      <c r="C1470" t="s">
        <v>1647</v>
      </c>
      <c r="D1470" t="s">
        <v>164</v>
      </c>
      <c r="E1470">
        <v>9</v>
      </c>
      <c r="F1470" t="s">
        <v>218</v>
      </c>
      <c r="G1470">
        <v>6409952.9900000002</v>
      </c>
      <c r="H1470" t="s">
        <v>204</v>
      </c>
      <c r="K1470" t="s">
        <v>1655</v>
      </c>
    </row>
    <row r="1471" spans="2:11" hidden="1">
      <c r="B1471">
        <v>67</v>
      </c>
      <c r="C1471" t="s">
        <v>1656</v>
      </c>
      <c r="D1471" t="s">
        <v>165</v>
      </c>
      <c r="E1471">
        <v>6</v>
      </c>
      <c r="F1471" t="s">
        <v>202</v>
      </c>
      <c r="G1471">
        <v>38879684.82</v>
      </c>
      <c r="H1471" t="s">
        <v>204</v>
      </c>
      <c r="K1471" t="s">
        <v>1657</v>
      </c>
    </row>
    <row r="1472" spans="2:11" hidden="1">
      <c r="B1472">
        <v>67</v>
      </c>
      <c r="C1472" t="s">
        <v>1656</v>
      </c>
      <c r="D1472" t="s">
        <v>165</v>
      </c>
      <c r="E1472">
        <v>14</v>
      </c>
      <c r="F1472" t="s">
        <v>205</v>
      </c>
      <c r="G1472">
        <v>23472122.859999999</v>
      </c>
      <c r="H1472" t="s">
        <v>204</v>
      </c>
      <c r="K1472" t="s">
        <v>1658</v>
      </c>
    </row>
    <row r="1473" spans="2:11" hidden="1">
      <c r="B1473">
        <v>67</v>
      </c>
      <c r="C1473" t="s">
        <v>1656</v>
      </c>
      <c r="D1473" t="s">
        <v>165</v>
      </c>
      <c r="E1473">
        <v>14</v>
      </c>
      <c r="F1473" t="s">
        <v>207</v>
      </c>
      <c r="G1473">
        <v>45.29</v>
      </c>
      <c r="H1473" t="s">
        <v>204</v>
      </c>
      <c r="K1473" t="s">
        <v>1659</v>
      </c>
    </row>
    <row r="1474" spans="2:11" hidden="1">
      <c r="B1474">
        <v>67</v>
      </c>
      <c r="C1474" t="s">
        <v>1656</v>
      </c>
      <c r="D1474" t="s">
        <v>165</v>
      </c>
      <c r="E1474">
        <v>14</v>
      </c>
      <c r="F1474" t="s">
        <v>209</v>
      </c>
      <c r="G1474">
        <v>10630402.939999999</v>
      </c>
      <c r="H1474" t="s">
        <v>204</v>
      </c>
      <c r="K1474" t="s">
        <v>1660</v>
      </c>
    </row>
    <row r="1475" spans="2:11" hidden="1">
      <c r="B1475">
        <v>67</v>
      </c>
      <c r="C1475" t="s">
        <v>1656</v>
      </c>
      <c r="D1475" t="s">
        <v>165</v>
      </c>
      <c r="E1475">
        <v>11</v>
      </c>
      <c r="F1475" t="s">
        <v>211</v>
      </c>
      <c r="G1475">
        <v>4928336.87</v>
      </c>
      <c r="H1475" t="s">
        <v>204</v>
      </c>
      <c r="K1475" t="s">
        <v>1661</v>
      </c>
    </row>
    <row r="1476" spans="2:11" hidden="1">
      <c r="B1476">
        <v>67</v>
      </c>
      <c r="C1476" t="s">
        <v>1656</v>
      </c>
      <c r="D1476" t="s">
        <v>165</v>
      </c>
      <c r="E1476">
        <v>11</v>
      </c>
      <c r="F1476" t="s">
        <v>213</v>
      </c>
      <c r="G1476">
        <v>23472122.859999999</v>
      </c>
      <c r="H1476" t="s">
        <v>204</v>
      </c>
      <c r="K1476" t="s">
        <v>1658</v>
      </c>
    </row>
    <row r="1477" spans="2:11" hidden="1">
      <c r="B1477">
        <v>67</v>
      </c>
      <c r="C1477" t="s">
        <v>1656</v>
      </c>
      <c r="D1477" t="s">
        <v>165</v>
      </c>
      <c r="E1477">
        <v>11</v>
      </c>
      <c r="F1477" t="s">
        <v>214</v>
      </c>
      <c r="G1477">
        <v>21</v>
      </c>
      <c r="H1477" t="s">
        <v>204</v>
      </c>
      <c r="K1477" t="s">
        <v>1563</v>
      </c>
    </row>
    <row r="1478" spans="2:11" hidden="1">
      <c r="B1478">
        <v>67</v>
      </c>
      <c r="C1478" t="s">
        <v>1656</v>
      </c>
      <c r="D1478" t="s">
        <v>165</v>
      </c>
      <c r="E1478">
        <v>9</v>
      </c>
      <c r="F1478" t="s">
        <v>216</v>
      </c>
      <c r="G1478">
        <v>5868030.7199999997</v>
      </c>
      <c r="H1478" t="s">
        <v>204</v>
      </c>
      <c r="K1478" t="s">
        <v>1662</v>
      </c>
    </row>
    <row r="1479" spans="2:11" hidden="1">
      <c r="B1479">
        <v>67</v>
      </c>
      <c r="C1479" t="s">
        <v>1656</v>
      </c>
      <c r="D1479" t="s">
        <v>165</v>
      </c>
      <c r="E1479">
        <v>9</v>
      </c>
      <c r="F1479" t="s">
        <v>218</v>
      </c>
      <c r="G1479">
        <v>3520818.43</v>
      </c>
      <c r="H1479" t="s">
        <v>204</v>
      </c>
      <c r="K1479" t="s">
        <v>1663</v>
      </c>
    </row>
    <row r="1480" spans="2:11" hidden="1">
      <c r="B1480">
        <v>78</v>
      </c>
      <c r="C1480" t="s">
        <v>1664</v>
      </c>
      <c r="D1480" t="s">
        <v>166</v>
      </c>
      <c r="E1480">
        <v>6</v>
      </c>
      <c r="F1480" t="s">
        <v>202</v>
      </c>
      <c r="G1480">
        <v>21396884.280000001</v>
      </c>
      <c r="H1480" t="s">
        <v>204</v>
      </c>
      <c r="K1480" t="s">
        <v>1665</v>
      </c>
    </row>
    <row r="1481" spans="2:11" hidden="1">
      <c r="B1481">
        <v>78</v>
      </c>
      <c r="C1481" t="s">
        <v>1664</v>
      </c>
      <c r="D1481" t="s">
        <v>166</v>
      </c>
      <c r="E1481">
        <v>14</v>
      </c>
      <c r="F1481" t="s">
        <v>205</v>
      </c>
      <c r="G1481">
        <v>14386174.32</v>
      </c>
      <c r="H1481" t="s">
        <v>204</v>
      </c>
      <c r="K1481" t="s">
        <v>1666</v>
      </c>
    </row>
    <row r="1482" spans="2:11" hidden="1">
      <c r="B1482">
        <v>78</v>
      </c>
      <c r="C1482" t="s">
        <v>1664</v>
      </c>
      <c r="D1482" t="s">
        <v>166</v>
      </c>
      <c r="E1482">
        <v>14</v>
      </c>
      <c r="F1482" t="s">
        <v>207</v>
      </c>
      <c r="G1482">
        <v>16.72</v>
      </c>
      <c r="H1482" t="s">
        <v>204</v>
      </c>
      <c r="K1482" t="s">
        <v>241</v>
      </c>
    </row>
    <row r="1483" spans="2:11" hidden="1">
      <c r="B1483">
        <v>78</v>
      </c>
      <c r="C1483" t="s">
        <v>1664</v>
      </c>
      <c r="D1483" t="s">
        <v>166</v>
      </c>
      <c r="E1483">
        <v>14</v>
      </c>
      <c r="F1483" t="s">
        <v>209</v>
      </c>
      <c r="G1483">
        <v>2405244.29</v>
      </c>
      <c r="H1483" t="s">
        <v>204</v>
      </c>
      <c r="K1483" t="s">
        <v>1667</v>
      </c>
    </row>
    <row r="1484" spans="2:11" hidden="1">
      <c r="B1484">
        <v>78</v>
      </c>
      <c r="C1484" t="s">
        <v>1664</v>
      </c>
      <c r="D1484" t="s">
        <v>166</v>
      </c>
      <c r="E1484">
        <v>11</v>
      </c>
      <c r="F1484" t="s">
        <v>211</v>
      </c>
      <c r="G1484">
        <v>5584684.9800000004</v>
      </c>
      <c r="H1484" t="s">
        <v>204</v>
      </c>
      <c r="K1484" t="s">
        <v>1668</v>
      </c>
    </row>
    <row r="1485" spans="2:11" hidden="1">
      <c r="B1485">
        <v>78</v>
      </c>
      <c r="C1485" t="s">
        <v>1664</v>
      </c>
      <c r="D1485" t="s">
        <v>166</v>
      </c>
      <c r="E1485">
        <v>11</v>
      </c>
      <c r="F1485" t="s">
        <v>213</v>
      </c>
      <c r="G1485">
        <v>14386174.32</v>
      </c>
      <c r="H1485" t="s">
        <v>204</v>
      </c>
      <c r="K1485" t="s">
        <v>1666</v>
      </c>
    </row>
    <row r="1486" spans="2:11" hidden="1">
      <c r="B1486">
        <v>78</v>
      </c>
      <c r="C1486" t="s">
        <v>1664</v>
      </c>
      <c r="D1486" t="s">
        <v>166</v>
      </c>
      <c r="E1486">
        <v>11</v>
      </c>
      <c r="F1486" t="s">
        <v>214</v>
      </c>
      <c r="G1486">
        <v>38.82</v>
      </c>
      <c r="H1486" t="s">
        <v>204</v>
      </c>
      <c r="K1486" t="s">
        <v>1669</v>
      </c>
    </row>
    <row r="1487" spans="2:11" hidden="1">
      <c r="B1487">
        <v>78</v>
      </c>
      <c r="C1487" t="s">
        <v>1664</v>
      </c>
      <c r="D1487" t="s">
        <v>166</v>
      </c>
      <c r="E1487">
        <v>9</v>
      </c>
      <c r="F1487" t="s">
        <v>216</v>
      </c>
      <c r="G1487">
        <v>3596543.58</v>
      </c>
      <c r="H1487" t="s">
        <v>204</v>
      </c>
      <c r="K1487" t="s">
        <v>1670</v>
      </c>
    </row>
    <row r="1488" spans="2:11" hidden="1">
      <c r="B1488">
        <v>78</v>
      </c>
      <c r="C1488" t="s">
        <v>1664</v>
      </c>
      <c r="D1488" t="s">
        <v>166</v>
      </c>
      <c r="E1488">
        <v>9</v>
      </c>
      <c r="F1488" t="s">
        <v>218</v>
      </c>
      <c r="G1488">
        <v>2157926.15</v>
      </c>
      <c r="H1488" t="s">
        <v>204</v>
      </c>
      <c r="K1488" t="s">
        <v>1671</v>
      </c>
    </row>
    <row r="1489" spans="2:11" hidden="1">
      <c r="B1489">
        <v>86</v>
      </c>
      <c r="C1489" t="s">
        <v>1672</v>
      </c>
      <c r="D1489" t="s">
        <v>167</v>
      </c>
      <c r="E1489">
        <v>6</v>
      </c>
      <c r="F1489" t="s">
        <v>202</v>
      </c>
      <c r="G1489">
        <v>37878297.619999997</v>
      </c>
      <c r="H1489" t="s">
        <v>204</v>
      </c>
      <c r="K1489" t="s">
        <v>1673</v>
      </c>
    </row>
    <row r="1490" spans="2:11" hidden="1">
      <c r="B1490">
        <v>86</v>
      </c>
      <c r="C1490" t="s">
        <v>1672</v>
      </c>
      <c r="D1490" t="s">
        <v>167</v>
      </c>
      <c r="E1490">
        <v>14</v>
      </c>
      <c r="F1490" t="s">
        <v>205</v>
      </c>
      <c r="G1490">
        <v>23772445.039999999</v>
      </c>
      <c r="H1490" t="s">
        <v>204</v>
      </c>
      <c r="K1490" t="s">
        <v>1674</v>
      </c>
    </row>
    <row r="1491" spans="2:11" hidden="1">
      <c r="B1491">
        <v>86</v>
      </c>
      <c r="C1491" t="s">
        <v>1672</v>
      </c>
      <c r="D1491" t="s">
        <v>167</v>
      </c>
      <c r="E1491">
        <v>14</v>
      </c>
      <c r="F1491" t="s">
        <v>207</v>
      </c>
      <c r="G1491">
        <v>30.19</v>
      </c>
      <c r="H1491" t="s">
        <v>204</v>
      </c>
      <c r="K1491" t="s">
        <v>1675</v>
      </c>
    </row>
    <row r="1492" spans="2:11" hidden="1">
      <c r="B1492">
        <v>86</v>
      </c>
      <c r="C1492" t="s">
        <v>1672</v>
      </c>
      <c r="D1492" t="s">
        <v>167</v>
      </c>
      <c r="E1492">
        <v>14</v>
      </c>
      <c r="F1492" t="s">
        <v>209</v>
      </c>
      <c r="G1492">
        <v>7175751.9500000002</v>
      </c>
      <c r="H1492" t="s">
        <v>204</v>
      </c>
      <c r="K1492" t="s">
        <v>1676</v>
      </c>
    </row>
    <row r="1493" spans="2:11" hidden="1">
      <c r="B1493">
        <v>86</v>
      </c>
      <c r="C1493" t="s">
        <v>1672</v>
      </c>
      <c r="D1493" t="s">
        <v>167</v>
      </c>
      <c r="E1493">
        <v>11</v>
      </c>
      <c r="F1493" t="s">
        <v>211</v>
      </c>
      <c r="G1493">
        <v>6211890.7999999998</v>
      </c>
      <c r="H1493" t="s">
        <v>204</v>
      </c>
      <c r="K1493" t="s">
        <v>1677</v>
      </c>
    </row>
    <row r="1494" spans="2:11" hidden="1">
      <c r="B1494">
        <v>86</v>
      </c>
      <c r="C1494" t="s">
        <v>1672</v>
      </c>
      <c r="D1494" t="s">
        <v>167</v>
      </c>
      <c r="E1494">
        <v>11</v>
      </c>
      <c r="F1494" t="s">
        <v>213</v>
      </c>
      <c r="G1494">
        <v>23772445.039999999</v>
      </c>
      <c r="H1494" t="s">
        <v>204</v>
      </c>
      <c r="K1494" t="s">
        <v>1674</v>
      </c>
    </row>
    <row r="1495" spans="2:11" hidden="1">
      <c r="B1495">
        <v>86</v>
      </c>
      <c r="C1495" t="s">
        <v>1672</v>
      </c>
      <c r="D1495" t="s">
        <v>167</v>
      </c>
      <c r="E1495">
        <v>11</v>
      </c>
      <c r="F1495" t="s">
        <v>214</v>
      </c>
      <c r="G1495">
        <v>26.13</v>
      </c>
      <c r="H1495" t="s">
        <v>204</v>
      </c>
      <c r="K1495" t="s">
        <v>1678</v>
      </c>
    </row>
    <row r="1496" spans="2:11" hidden="1">
      <c r="B1496">
        <v>86</v>
      </c>
      <c r="C1496" t="s">
        <v>1672</v>
      </c>
      <c r="D1496" t="s">
        <v>167</v>
      </c>
      <c r="E1496">
        <v>9</v>
      </c>
      <c r="F1496" t="s">
        <v>216</v>
      </c>
      <c r="G1496">
        <v>5943111.2599999998</v>
      </c>
      <c r="H1496" t="s">
        <v>204</v>
      </c>
      <c r="K1496" t="s">
        <v>1679</v>
      </c>
    </row>
    <row r="1497" spans="2:11" hidden="1">
      <c r="B1497">
        <v>86</v>
      </c>
      <c r="C1497" t="s">
        <v>1672</v>
      </c>
      <c r="D1497" t="s">
        <v>167</v>
      </c>
      <c r="E1497">
        <v>9</v>
      </c>
      <c r="F1497" t="s">
        <v>218</v>
      </c>
      <c r="G1497">
        <v>3565866.76</v>
      </c>
      <c r="H1497" t="s">
        <v>204</v>
      </c>
      <c r="K1497" t="s">
        <v>1680</v>
      </c>
    </row>
    <row r="1498" spans="2:11" hidden="1">
      <c r="B1498">
        <v>65</v>
      </c>
      <c r="C1498" t="s">
        <v>1681</v>
      </c>
      <c r="D1498" t="s">
        <v>168</v>
      </c>
      <c r="E1498">
        <v>6</v>
      </c>
      <c r="F1498" t="s">
        <v>202</v>
      </c>
      <c r="G1498">
        <v>46659788.689999998</v>
      </c>
      <c r="H1498" t="s">
        <v>358</v>
      </c>
      <c r="K1498" t="s">
        <v>1682</v>
      </c>
    </row>
    <row r="1499" spans="2:11" hidden="1">
      <c r="B1499">
        <v>65</v>
      </c>
      <c r="C1499" t="s">
        <v>1681</v>
      </c>
      <c r="D1499" t="s">
        <v>168</v>
      </c>
      <c r="E1499">
        <v>14</v>
      </c>
      <c r="F1499" t="s">
        <v>205</v>
      </c>
      <c r="G1499">
        <v>28702662.48</v>
      </c>
      <c r="H1499" t="s">
        <v>358</v>
      </c>
      <c r="K1499" t="s">
        <v>1683</v>
      </c>
    </row>
    <row r="1500" spans="2:11" hidden="1">
      <c r="B1500">
        <v>65</v>
      </c>
      <c r="C1500" t="s">
        <v>1681</v>
      </c>
      <c r="D1500" t="s">
        <v>168</v>
      </c>
      <c r="E1500">
        <v>14</v>
      </c>
      <c r="F1500" t="s">
        <v>207</v>
      </c>
      <c r="G1500">
        <v>22.08</v>
      </c>
      <c r="H1500" t="s">
        <v>358</v>
      </c>
      <c r="K1500" t="s">
        <v>1684</v>
      </c>
    </row>
    <row r="1501" spans="2:11" hidden="1">
      <c r="B1501">
        <v>65</v>
      </c>
      <c r="C1501" t="s">
        <v>1681</v>
      </c>
      <c r="D1501" t="s">
        <v>168</v>
      </c>
      <c r="E1501">
        <v>14</v>
      </c>
      <c r="F1501" t="s">
        <v>209</v>
      </c>
      <c r="G1501">
        <v>6337633.9500000002</v>
      </c>
      <c r="H1501" t="s">
        <v>358</v>
      </c>
      <c r="K1501" t="s">
        <v>1685</v>
      </c>
    </row>
    <row r="1502" spans="2:11" hidden="1">
      <c r="B1502">
        <v>65</v>
      </c>
      <c r="C1502" t="s">
        <v>1681</v>
      </c>
      <c r="D1502" t="s">
        <v>168</v>
      </c>
      <c r="E1502">
        <v>11</v>
      </c>
      <c r="F1502" t="s">
        <v>211</v>
      </c>
      <c r="G1502">
        <v>8060321.9900000002</v>
      </c>
      <c r="H1502" t="s">
        <v>358</v>
      </c>
      <c r="K1502" t="s">
        <v>1686</v>
      </c>
    </row>
    <row r="1503" spans="2:11" hidden="1">
      <c r="B1503">
        <v>65</v>
      </c>
      <c r="C1503" t="s">
        <v>1681</v>
      </c>
      <c r="D1503" t="s">
        <v>168</v>
      </c>
      <c r="E1503">
        <v>11</v>
      </c>
      <c r="F1503" t="s">
        <v>213</v>
      </c>
      <c r="G1503">
        <v>28702662.48</v>
      </c>
      <c r="H1503" t="s">
        <v>358</v>
      </c>
      <c r="K1503" t="s">
        <v>1683</v>
      </c>
    </row>
    <row r="1504" spans="2:11" hidden="1">
      <c r="B1504">
        <v>65</v>
      </c>
      <c r="C1504" t="s">
        <v>1681</v>
      </c>
      <c r="D1504" t="s">
        <v>168</v>
      </c>
      <c r="E1504">
        <v>11</v>
      </c>
      <c r="F1504" t="s">
        <v>214</v>
      </c>
      <c r="G1504">
        <v>28.08</v>
      </c>
      <c r="H1504" t="s">
        <v>358</v>
      </c>
      <c r="K1504" t="s">
        <v>1687</v>
      </c>
    </row>
    <row r="1505" spans="2:11" hidden="1">
      <c r="B1505">
        <v>65</v>
      </c>
      <c r="C1505" t="s">
        <v>1681</v>
      </c>
      <c r="D1505" t="s">
        <v>168</v>
      </c>
      <c r="E1505">
        <v>9</v>
      </c>
      <c r="F1505" t="s">
        <v>216</v>
      </c>
      <c r="G1505">
        <v>7175665.6200000001</v>
      </c>
      <c r="H1505" t="s">
        <v>358</v>
      </c>
      <c r="K1505" t="s">
        <v>1688</v>
      </c>
    </row>
    <row r="1506" spans="2:11" hidden="1">
      <c r="B1506">
        <v>65</v>
      </c>
      <c r="C1506" t="s">
        <v>1681</v>
      </c>
      <c r="D1506" t="s">
        <v>168</v>
      </c>
      <c r="E1506">
        <v>9</v>
      </c>
      <c r="F1506" t="s">
        <v>218</v>
      </c>
      <c r="G1506">
        <v>4305399.37</v>
      </c>
      <c r="H1506" t="s">
        <v>358</v>
      </c>
      <c r="K1506" t="s">
        <v>1689</v>
      </c>
    </row>
    <row r="1507" spans="2:11" hidden="1">
      <c r="B1507">
        <v>81</v>
      </c>
      <c r="C1507" t="s">
        <v>1690</v>
      </c>
      <c r="D1507" t="s">
        <v>169</v>
      </c>
      <c r="E1507">
        <v>6</v>
      </c>
      <c r="F1507" t="s">
        <v>202</v>
      </c>
      <c r="G1507">
        <v>37767261.520000003</v>
      </c>
      <c r="H1507" t="s">
        <v>204</v>
      </c>
      <c r="K1507" t="s">
        <v>1691</v>
      </c>
    </row>
    <row r="1508" spans="2:11" hidden="1">
      <c r="B1508">
        <v>81</v>
      </c>
      <c r="C1508" t="s">
        <v>1690</v>
      </c>
      <c r="D1508" t="s">
        <v>169</v>
      </c>
      <c r="E1508">
        <v>14</v>
      </c>
      <c r="F1508" t="s">
        <v>205</v>
      </c>
      <c r="G1508">
        <v>22965695.800000001</v>
      </c>
      <c r="H1508" t="s">
        <v>204</v>
      </c>
      <c r="K1508" t="s">
        <v>1692</v>
      </c>
    </row>
    <row r="1509" spans="2:11" hidden="1">
      <c r="B1509">
        <v>81</v>
      </c>
      <c r="C1509" t="s">
        <v>1690</v>
      </c>
      <c r="D1509" t="s">
        <v>169</v>
      </c>
      <c r="E1509">
        <v>14</v>
      </c>
      <c r="F1509" t="s">
        <v>207</v>
      </c>
      <c r="G1509">
        <v>22.85</v>
      </c>
      <c r="H1509" t="s">
        <v>204</v>
      </c>
      <c r="K1509" t="s">
        <v>1693</v>
      </c>
    </row>
    <row r="1510" spans="2:11" hidden="1">
      <c r="B1510">
        <v>81</v>
      </c>
      <c r="C1510" t="s">
        <v>1690</v>
      </c>
      <c r="D1510" t="s">
        <v>169</v>
      </c>
      <c r="E1510">
        <v>14</v>
      </c>
      <c r="F1510" t="s">
        <v>209</v>
      </c>
      <c r="G1510">
        <v>5246799.5999999996</v>
      </c>
      <c r="H1510" t="s">
        <v>204</v>
      </c>
      <c r="K1510" t="s">
        <v>1694</v>
      </c>
    </row>
    <row r="1511" spans="2:11" hidden="1">
      <c r="B1511">
        <v>81</v>
      </c>
      <c r="C1511" t="s">
        <v>1690</v>
      </c>
      <c r="D1511" t="s">
        <v>169</v>
      </c>
      <c r="E1511">
        <v>11</v>
      </c>
      <c r="F1511" t="s">
        <v>211</v>
      </c>
      <c r="G1511">
        <v>6470674.79</v>
      </c>
      <c r="H1511" t="s">
        <v>204</v>
      </c>
      <c r="K1511" t="s">
        <v>1695</v>
      </c>
    </row>
    <row r="1512" spans="2:11" hidden="1">
      <c r="B1512">
        <v>81</v>
      </c>
      <c r="C1512" t="s">
        <v>1690</v>
      </c>
      <c r="D1512" t="s">
        <v>169</v>
      </c>
      <c r="E1512">
        <v>11</v>
      </c>
      <c r="F1512" t="s">
        <v>213</v>
      </c>
      <c r="G1512">
        <v>22965695.800000001</v>
      </c>
      <c r="H1512" t="s">
        <v>204</v>
      </c>
      <c r="K1512" t="s">
        <v>1692</v>
      </c>
    </row>
    <row r="1513" spans="2:11" hidden="1">
      <c r="B1513">
        <v>81</v>
      </c>
      <c r="C1513" t="s">
        <v>1690</v>
      </c>
      <c r="D1513" t="s">
        <v>169</v>
      </c>
      <c r="E1513">
        <v>11</v>
      </c>
      <c r="F1513" t="s">
        <v>214</v>
      </c>
      <c r="G1513">
        <v>28.18</v>
      </c>
      <c r="H1513" t="s">
        <v>204</v>
      </c>
      <c r="K1513" t="s">
        <v>1696</v>
      </c>
    </row>
    <row r="1514" spans="2:11" hidden="1">
      <c r="B1514">
        <v>81</v>
      </c>
      <c r="C1514" t="s">
        <v>1690</v>
      </c>
      <c r="D1514" t="s">
        <v>169</v>
      </c>
      <c r="E1514">
        <v>9</v>
      </c>
      <c r="F1514" t="s">
        <v>216</v>
      </c>
      <c r="G1514">
        <v>5741423.9500000002</v>
      </c>
      <c r="H1514" t="s">
        <v>204</v>
      </c>
      <c r="K1514" t="s">
        <v>1697</v>
      </c>
    </row>
    <row r="1515" spans="2:11" hidden="1">
      <c r="B1515">
        <v>81</v>
      </c>
      <c r="C1515" t="s">
        <v>1690</v>
      </c>
      <c r="D1515" t="s">
        <v>169</v>
      </c>
      <c r="E1515">
        <v>9</v>
      </c>
      <c r="F1515" t="s">
        <v>218</v>
      </c>
      <c r="G1515">
        <v>3444854.37</v>
      </c>
      <c r="H1515" t="s">
        <v>204</v>
      </c>
      <c r="K1515" t="s">
        <v>1698</v>
      </c>
    </row>
    <row r="1516" spans="2:11" hidden="1">
      <c r="B1516">
        <v>190</v>
      </c>
      <c r="C1516" t="s">
        <v>1699</v>
      </c>
      <c r="D1516" t="s">
        <v>170</v>
      </c>
      <c r="E1516">
        <v>6</v>
      </c>
      <c r="F1516" t="s">
        <v>202</v>
      </c>
      <c r="G1516">
        <v>15092141.01</v>
      </c>
      <c r="H1516" t="s">
        <v>204</v>
      </c>
      <c r="K1516" t="s">
        <v>1700</v>
      </c>
    </row>
    <row r="1517" spans="2:11" hidden="1">
      <c r="B1517">
        <v>190</v>
      </c>
      <c r="C1517" t="s">
        <v>1699</v>
      </c>
      <c r="D1517" t="s">
        <v>170</v>
      </c>
      <c r="E1517">
        <v>14</v>
      </c>
      <c r="F1517" t="s">
        <v>205</v>
      </c>
      <c r="G1517">
        <v>10060863.32</v>
      </c>
      <c r="H1517" t="s">
        <v>204</v>
      </c>
      <c r="K1517" t="s">
        <v>1701</v>
      </c>
    </row>
    <row r="1518" spans="2:11" hidden="1">
      <c r="B1518">
        <v>190</v>
      </c>
      <c r="C1518" t="s">
        <v>1699</v>
      </c>
      <c r="D1518" t="s">
        <v>170</v>
      </c>
      <c r="E1518">
        <v>14</v>
      </c>
      <c r="F1518" t="s">
        <v>207</v>
      </c>
      <c r="G1518">
        <v>16.34</v>
      </c>
      <c r="H1518" t="s">
        <v>204</v>
      </c>
      <c r="K1518" t="s">
        <v>1702</v>
      </c>
    </row>
    <row r="1519" spans="2:11" hidden="1">
      <c r="B1519">
        <v>190</v>
      </c>
      <c r="C1519" t="s">
        <v>1699</v>
      </c>
      <c r="D1519" t="s">
        <v>170</v>
      </c>
      <c r="E1519">
        <v>14</v>
      </c>
      <c r="F1519" t="s">
        <v>209</v>
      </c>
      <c r="G1519">
        <v>1643469.59</v>
      </c>
      <c r="H1519" t="s">
        <v>204</v>
      </c>
      <c r="K1519" t="s">
        <v>1703</v>
      </c>
    </row>
    <row r="1520" spans="2:11" hidden="1">
      <c r="B1520">
        <v>190</v>
      </c>
      <c r="C1520" t="s">
        <v>1699</v>
      </c>
      <c r="D1520" t="s">
        <v>170</v>
      </c>
      <c r="E1520">
        <v>11</v>
      </c>
      <c r="F1520" t="s">
        <v>211</v>
      </c>
      <c r="G1520">
        <v>2909082.11</v>
      </c>
      <c r="H1520" t="s">
        <v>204</v>
      </c>
      <c r="K1520" t="s">
        <v>1704</v>
      </c>
    </row>
    <row r="1521" spans="2:11" hidden="1">
      <c r="B1521">
        <v>190</v>
      </c>
      <c r="C1521" t="s">
        <v>1699</v>
      </c>
      <c r="D1521" t="s">
        <v>170</v>
      </c>
      <c r="E1521">
        <v>11</v>
      </c>
      <c r="F1521" t="s">
        <v>213</v>
      </c>
      <c r="G1521">
        <v>10060863.32</v>
      </c>
      <c r="H1521" t="s">
        <v>204</v>
      </c>
      <c r="K1521" t="s">
        <v>1701</v>
      </c>
    </row>
    <row r="1522" spans="2:11" hidden="1">
      <c r="B1522">
        <v>190</v>
      </c>
      <c r="C1522" t="s">
        <v>1699</v>
      </c>
      <c r="D1522" t="s">
        <v>170</v>
      </c>
      <c r="E1522">
        <v>11</v>
      </c>
      <c r="F1522" t="s">
        <v>214</v>
      </c>
      <c r="G1522">
        <v>28.91</v>
      </c>
      <c r="H1522" t="s">
        <v>204</v>
      </c>
      <c r="K1522" t="s">
        <v>1281</v>
      </c>
    </row>
    <row r="1523" spans="2:11" hidden="1">
      <c r="B1523">
        <v>190</v>
      </c>
      <c r="C1523" t="s">
        <v>1699</v>
      </c>
      <c r="D1523" t="s">
        <v>170</v>
      </c>
      <c r="E1523">
        <v>9</v>
      </c>
      <c r="F1523" t="s">
        <v>216</v>
      </c>
      <c r="G1523">
        <v>2515215.83</v>
      </c>
      <c r="H1523" t="s">
        <v>204</v>
      </c>
      <c r="K1523" t="s">
        <v>1705</v>
      </c>
    </row>
    <row r="1524" spans="2:11" hidden="1">
      <c r="B1524">
        <v>190</v>
      </c>
      <c r="C1524" t="s">
        <v>1699</v>
      </c>
      <c r="D1524" t="s">
        <v>170</v>
      </c>
      <c r="E1524">
        <v>9</v>
      </c>
      <c r="F1524" t="s">
        <v>218</v>
      </c>
      <c r="G1524">
        <v>1509129.5</v>
      </c>
      <c r="H1524" t="s">
        <v>204</v>
      </c>
      <c r="K1524" t="s">
        <v>1706</v>
      </c>
    </row>
    <row r="1525" spans="2:11" hidden="1">
      <c r="B1525">
        <v>234</v>
      </c>
      <c r="C1525" t="s">
        <v>1707</v>
      </c>
      <c r="D1525" t="s">
        <v>171</v>
      </c>
      <c r="E1525">
        <v>6</v>
      </c>
      <c r="F1525" t="s">
        <v>202</v>
      </c>
      <c r="G1525">
        <v>18475794.879999999</v>
      </c>
      <c r="H1525" t="s">
        <v>204</v>
      </c>
      <c r="K1525" t="s">
        <v>1708</v>
      </c>
    </row>
    <row r="1526" spans="2:11" hidden="1">
      <c r="B1526">
        <v>234</v>
      </c>
      <c r="C1526" t="s">
        <v>1707</v>
      </c>
      <c r="D1526" t="s">
        <v>171</v>
      </c>
      <c r="E1526">
        <v>14</v>
      </c>
      <c r="F1526" t="s">
        <v>205</v>
      </c>
      <c r="G1526">
        <v>10634288.560000001</v>
      </c>
      <c r="H1526" t="s">
        <v>204</v>
      </c>
      <c r="K1526" t="s">
        <v>1709</v>
      </c>
    </row>
    <row r="1527" spans="2:11" hidden="1">
      <c r="B1527">
        <v>234</v>
      </c>
      <c r="C1527" t="s">
        <v>1707</v>
      </c>
      <c r="D1527" t="s">
        <v>171</v>
      </c>
      <c r="E1527">
        <v>14</v>
      </c>
      <c r="F1527" t="s">
        <v>207</v>
      </c>
      <c r="G1527">
        <v>34.01</v>
      </c>
      <c r="H1527" t="s">
        <v>204</v>
      </c>
      <c r="K1527" t="s">
        <v>1710</v>
      </c>
    </row>
    <row r="1528" spans="2:11" hidden="1">
      <c r="B1528">
        <v>234</v>
      </c>
      <c r="C1528" t="s">
        <v>1707</v>
      </c>
      <c r="D1528" t="s">
        <v>171</v>
      </c>
      <c r="E1528">
        <v>14</v>
      </c>
      <c r="F1528" t="s">
        <v>209</v>
      </c>
      <c r="G1528">
        <v>3617237.27</v>
      </c>
      <c r="H1528" t="s">
        <v>204</v>
      </c>
      <c r="K1528" t="s">
        <v>1711</v>
      </c>
    </row>
    <row r="1529" spans="2:11" hidden="1">
      <c r="B1529">
        <v>234</v>
      </c>
      <c r="C1529" t="s">
        <v>1707</v>
      </c>
      <c r="D1529" t="s">
        <v>171</v>
      </c>
      <c r="E1529">
        <v>11</v>
      </c>
      <c r="F1529" t="s">
        <v>211</v>
      </c>
      <c r="G1529">
        <v>2524602.06</v>
      </c>
      <c r="H1529" t="s">
        <v>204</v>
      </c>
      <c r="K1529" t="s">
        <v>1712</v>
      </c>
    </row>
    <row r="1530" spans="2:11" hidden="1">
      <c r="B1530">
        <v>234</v>
      </c>
      <c r="C1530" t="s">
        <v>1707</v>
      </c>
      <c r="D1530" t="s">
        <v>171</v>
      </c>
      <c r="E1530">
        <v>11</v>
      </c>
      <c r="F1530" t="s">
        <v>213</v>
      </c>
      <c r="G1530">
        <v>10634288.560000001</v>
      </c>
      <c r="H1530" t="s">
        <v>204</v>
      </c>
      <c r="K1530" t="s">
        <v>1709</v>
      </c>
    </row>
    <row r="1531" spans="2:11" hidden="1">
      <c r="B1531">
        <v>234</v>
      </c>
      <c r="C1531" t="s">
        <v>1707</v>
      </c>
      <c r="D1531" t="s">
        <v>171</v>
      </c>
      <c r="E1531">
        <v>11</v>
      </c>
      <c r="F1531" t="s">
        <v>214</v>
      </c>
      <c r="G1531">
        <v>23.74</v>
      </c>
      <c r="H1531" t="s">
        <v>204</v>
      </c>
      <c r="K1531" t="s">
        <v>1713</v>
      </c>
    </row>
    <row r="1532" spans="2:11" hidden="1">
      <c r="B1532">
        <v>234</v>
      </c>
      <c r="C1532" t="s">
        <v>1707</v>
      </c>
      <c r="D1532" t="s">
        <v>171</v>
      </c>
      <c r="E1532">
        <v>9</v>
      </c>
      <c r="F1532" t="s">
        <v>216</v>
      </c>
      <c r="G1532">
        <v>2658572.14</v>
      </c>
      <c r="H1532" t="s">
        <v>204</v>
      </c>
      <c r="K1532" t="s">
        <v>1714</v>
      </c>
    </row>
    <row r="1533" spans="2:11" hidden="1">
      <c r="B1533">
        <v>234</v>
      </c>
      <c r="C1533" t="s">
        <v>1707</v>
      </c>
      <c r="D1533" t="s">
        <v>171</v>
      </c>
      <c r="E1533">
        <v>9</v>
      </c>
      <c r="F1533" t="s">
        <v>218</v>
      </c>
      <c r="G1533">
        <v>1595143.28</v>
      </c>
      <c r="H1533" t="s">
        <v>204</v>
      </c>
      <c r="K1533" t="s">
        <v>1715</v>
      </c>
    </row>
    <row r="1534" spans="2:11" hidden="1">
      <c r="B1534">
        <v>253</v>
      </c>
      <c r="C1534" t="s">
        <v>1716</v>
      </c>
      <c r="D1534" t="s">
        <v>172</v>
      </c>
      <c r="E1534">
        <v>6</v>
      </c>
      <c r="F1534" t="s">
        <v>202</v>
      </c>
      <c r="G1534">
        <v>80007292.379999995</v>
      </c>
      <c r="H1534" t="s">
        <v>204</v>
      </c>
      <c r="K1534" t="s">
        <v>1717</v>
      </c>
    </row>
    <row r="1535" spans="2:11" hidden="1">
      <c r="B1535">
        <v>253</v>
      </c>
      <c r="C1535" t="s">
        <v>1716</v>
      </c>
      <c r="D1535" t="s">
        <v>172</v>
      </c>
      <c r="E1535">
        <v>14</v>
      </c>
      <c r="F1535" t="s">
        <v>205</v>
      </c>
      <c r="G1535">
        <v>43889998.240000002</v>
      </c>
      <c r="H1535" t="s">
        <v>204</v>
      </c>
      <c r="K1535" t="s">
        <v>1718</v>
      </c>
    </row>
    <row r="1536" spans="2:11" hidden="1">
      <c r="B1536">
        <v>253</v>
      </c>
      <c r="C1536" t="s">
        <v>1716</v>
      </c>
      <c r="D1536" t="s">
        <v>172</v>
      </c>
      <c r="E1536">
        <v>14</v>
      </c>
      <c r="F1536" t="s">
        <v>207</v>
      </c>
      <c r="G1536">
        <v>23.95</v>
      </c>
      <c r="H1536" t="s">
        <v>204</v>
      </c>
      <c r="K1536" t="s">
        <v>1719</v>
      </c>
    </row>
    <row r="1537" spans="2:11" hidden="1">
      <c r="B1537">
        <v>253</v>
      </c>
      <c r="C1537" t="s">
        <v>1716</v>
      </c>
      <c r="D1537" t="s">
        <v>172</v>
      </c>
      <c r="E1537">
        <v>14</v>
      </c>
      <c r="F1537" t="s">
        <v>209</v>
      </c>
      <c r="G1537">
        <v>10510461.66</v>
      </c>
      <c r="H1537" t="s">
        <v>204</v>
      </c>
      <c r="K1537" t="s">
        <v>1720</v>
      </c>
    </row>
    <row r="1538" spans="2:11" hidden="1">
      <c r="B1538">
        <v>253</v>
      </c>
      <c r="C1538" t="s">
        <v>1716</v>
      </c>
      <c r="D1538" t="s">
        <v>172</v>
      </c>
      <c r="E1538">
        <v>11</v>
      </c>
      <c r="F1538" t="s">
        <v>211</v>
      </c>
      <c r="G1538">
        <v>12452132.33</v>
      </c>
      <c r="H1538" t="s">
        <v>204</v>
      </c>
      <c r="K1538" t="s">
        <v>1721</v>
      </c>
    </row>
    <row r="1539" spans="2:11" hidden="1">
      <c r="B1539">
        <v>253</v>
      </c>
      <c r="C1539" t="s">
        <v>1716</v>
      </c>
      <c r="D1539" t="s">
        <v>172</v>
      </c>
      <c r="E1539">
        <v>11</v>
      </c>
      <c r="F1539" t="s">
        <v>213</v>
      </c>
      <c r="G1539">
        <v>43889998.240000002</v>
      </c>
      <c r="H1539" t="s">
        <v>204</v>
      </c>
      <c r="K1539" t="s">
        <v>1718</v>
      </c>
    </row>
    <row r="1540" spans="2:11" hidden="1">
      <c r="B1540">
        <v>253</v>
      </c>
      <c r="C1540" t="s">
        <v>1716</v>
      </c>
      <c r="D1540" t="s">
        <v>172</v>
      </c>
      <c r="E1540">
        <v>11</v>
      </c>
      <c r="F1540" t="s">
        <v>214</v>
      </c>
      <c r="G1540">
        <v>28.37</v>
      </c>
      <c r="H1540" t="s">
        <v>204</v>
      </c>
      <c r="K1540" t="s">
        <v>1722</v>
      </c>
    </row>
    <row r="1541" spans="2:11" hidden="1">
      <c r="B1541">
        <v>253</v>
      </c>
      <c r="C1541" t="s">
        <v>1716</v>
      </c>
      <c r="D1541" t="s">
        <v>172</v>
      </c>
      <c r="E1541">
        <v>9</v>
      </c>
      <c r="F1541" t="s">
        <v>216</v>
      </c>
      <c r="G1541">
        <v>10972499.560000001</v>
      </c>
      <c r="H1541" t="s">
        <v>204</v>
      </c>
      <c r="K1541" t="s">
        <v>1723</v>
      </c>
    </row>
    <row r="1542" spans="2:11" hidden="1">
      <c r="B1542">
        <v>253</v>
      </c>
      <c r="C1542" t="s">
        <v>1716</v>
      </c>
      <c r="D1542" t="s">
        <v>172</v>
      </c>
      <c r="E1542">
        <v>9</v>
      </c>
      <c r="F1542" t="s">
        <v>218</v>
      </c>
      <c r="G1542">
        <v>6583499.7400000002</v>
      </c>
      <c r="H1542" t="s">
        <v>204</v>
      </c>
      <c r="K1542" t="s">
        <v>1724</v>
      </c>
    </row>
    <row r="1543" spans="2:11" hidden="1">
      <c r="B1543">
        <v>213</v>
      </c>
      <c r="C1543" t="s">
        <v>1725</v>
      </c>
      <c r="D1543" t="s">
        <v>173</v>
      </c>
      <c r="E1543">
        <v>6</v>
      </c>
      <c r="F1543" t="s">
        <v>202</v>
      </c>
      <c r="G1543">
        <v>58681077.770000003</v>
      </c>
      <c r="H1543" t="s">
        <v>204</v>
      </c>
      <c r="K1543" t="s">
        <v>1726</v>
      </c>
    </row>
    <row r="1544" spans="2:11" hidden="1">
      <c r="B1544">
        <v>213</v>
      </c>
      <c r="C1544" t="s">
        <v>1725</v>
      </c>
      <c r="D1544" t="s">
        <v>173</v>
      </c>
      <c r="E1544">
        <v>14</v>
      </c>
      <c r="F1544" t="s">
        <v>205</v>
      </c>
      <c r="G1544">
        <v>34780677.600000001</v>
      </c>
      <c r="H1544" t="s">
        <v>204</v>
      </c>
      <c r="K1544" t="s">
        <v>1727</v>
      </c>
    </row>
    <row r="1545" spans="2:11" hidden="1">
      <c r="B1545">
        <v>213</v>
      </c>
      <c r="C1545" t="s">
        <v>1725</v>
      </c>
      <c r="D1545" t="s">
        <v>173</v>
      </c>
      <c r="E1545">
        <v>14</v>
      </c>
      <c r="F1545" t="s">
        <v>207</v>
      </c>
      <c r="G1545">
        <v>21.64</v>
      </c>
      <c r="H1545" t="s">
        <v>204</v>
      </c>
      <c r="K1545" t="s">
        <v>1728</v>
      </c>
    </row>
    <row r="1546" spans="2:11" hidden="1">
      <c r="B1546">
        <v>213</v>
      </c>
      <c r="C1546" t="s">
        <v>1725</v>
      </c>
      <c r="D1546" t="s">
        <v>173</v>
      </c>
      <c r="E1546">
        <v>14</v>
      </c>
      <c r="F1546" t="s">
        <v>209</v>
      </c>
      <c r="G1546">
        <v>7525615.2400000002</v>
      </c>
      <c r="H1546" t="s">
        <v>204</v>
      </c>
      <c r="K1546" t="s">
        <v>1729</v>
      </c>
    </row>
    <row r="1547" spans="2:11" hidden="1">
      <c r="B1547">
        <v>213</v>
      </c>
      <c r="C1547" t="s">
        <v>1725</v>
      </c>
      <c r="D1547" t="s">
        <v>173</v>
      </c>
      <c r="E1547">
        <v>11</v>
      </c>
      <c r="F1547" t="s">
        <v>211</v>
      </c>
      <c r="G1547">
        <v>8036413.0300000003</v>
      </c>
      <c r="H1547" t="s">
        <v>204</v>
      </c>
      <c r="K1547" t="s">
        <v>1730</v>
      </c>
    </row>
    <row r="1548" spans="2:11" hidden="1">
      <c r="B1548">
        <v>213</v>
      </c>
      <c r="C1548" t="s">
        <v>1725</v>
      </c>
      <c r="D1548" t="s">
        <v>173</v>
      </c>
      <c r="E1548">
        <v>11</v>
      </c>
      <c r="F1548" t="s">
        <v>213</v>
      </c>
      <c r="G1548">
        <v>34780677.600000001</v>
      </c>
      <c r="H1548" t="s">
        <v>204</v>
      </c>
      <c r="K1548" t="s">
        <v>1727</v>
      </c>
    </row>
    <row r="1549" spans="2:11" hidden="1">
      <c r="B1549">
        <v>213</v>
      </c>
      <c r="C1549" t="s">
        <v>1725</v>
      </c>
      <c r="D1549" t="s">
        <v>173</v>
      </c>
      <c r="E1549">
        <v>11</v>
      </c>
      <c r="F1549" t="s">
        <v>214</v>
      </c>
      <c r="G1549">
        <v>23.11</v>
      </c>
      <c r="H1549" t="s">
        <v>204</v>
      </c>
      <c r="K1549" t="s">
        <v>1458</v>
      </c>
    </row>
    <row r="1550" spans="2:11" hidden="1">
      <c r="B1550">
        <v>213</v>
      </c>
      <c r="C1550" t="s">
        <v>1725</v>
      </c>
      <c r="D1550" t="s">
        <v>173</v>
      </c>
      <c r="E1550">
        <v>9</v>
      </c>
      <c r="F1550" t="s">
        <v>216</v>
      </c>
      <c r="G1550">
        <v>8695169.4000000004</v>
      </c>
      <c r="H1550" t="s">
        <v>204</v>
      </c>
      <c r="K1550" t="s">
        <v>1731</v>
      </c>
    </row>
    <row r="1551" spans="2:11" hidden="1">
      <c r="B1551">
        <v>213</v>
      </c>
      <c r="C1551" t="s">
        <v>1725</v>
      </c>
      <c r="D1551" t="s">
        <v>173</v>
      </c>
      <c r="E1551">
        <v>9</v>
      </c>
      <c r="F1551" t="s">
        <v>218</v>
      </c>
      <c r="G1551">
        <v>5217101.6399999997</v>
      </c>
      <c r="H1551" t="s">
        <v>204</v>
      </c>
      <c r="K1551" t="s">
        <v>1732</v>
      </c>
    </row>
    <row r="1552" spans="2:11" hidden="1">
      <c r="B1552">
        <v>120</v>
      </c>
      <c r="C1552" t="s">
        <v>1733</v>
      </c>
      <c r="D1552" t="s">
        <v>174</v>
      </c>
      <c r="E1552">
        <v>6</v>
      </c>
      <c r="F1552" t="s">
        <v>202</v>
      </c>
      <c r="G1552">
        <v>19618055.719999999</v>
      </c>
      <c r="H1552" t="s">
        <v>204</v>
      </c>
      <c r="K1552" t="s">
        <v>1734</v>
      </c>
    </row>
    <row r="1553" spans="2:11" hidden="1">
      <c r="B1553">
        <v>120</v>
      </c>
      <c r="C1553" t="s">
        <v>1733</v>
      </c>
      <c r="D1553" t="s">
        <v>174</v>
      </c>
      <c r="E1553">
        <v>14</v>
      </c>
      <c r="F1553" t="s">
        <v>205</v>
      </c>
      <c r="G1553">
        <v>13209242.65</v>
      </c>
      <c r="H1553" t="s">
        <v>204</v>
      </c>
      <c r="K1553" t="s">
        <v>1735</v>
      </c>
    </row>
    <row r="1554" spans="2:11" hidden="1">
      <c r="B1554">
        <v>120</v>
      </c>
      <c r="C1554" t="s">
        <v>1733</v>
      </c>
      <c r="D1554" t="s">
        <v>174</v>
      </c>
      <c r="E1554">
        <v>14</v>
      </c>
      <c r="F1554" t="s">
        <v>207</v>
      </c>
      <c r="G1554">
        <v>18.41</v>
      </c>
      <c r="H1554" t="s">
        <v>204</v>
      </c>
      <c r="K1554" t="s">
        <v>1736</v>
      </c>
    </row>
    <row r="1555" spans="2:11" hidden="1">
      <c r="B1555">
        <v>120</v>
      </c>
      <c r="C1555" t="s">
        <v>1733</v>
      </c>
      <c r="D1555" t="s">
        <v>174</v>
      </c>
      <c r="E1555">
        <v>14</v>
      </c>
      <c r="F1555" t="s">
        <v>209</v>
      </c>
      <c r="G1555">
        <v>2432102.41</v>
      </c>
      <c r="H1555" t="s">
        <v>204</v>
      </c>
      <c r="K1555" t="s">
        <v>1737</v>
      </c>
    </row>
    <row r="1556" spans="2:11" hidden="1">
      <c r="B1556">
        <v>120</v>
      </c>
      <c r="C1556" t="s">
        <v>1733</v>
      </c>
      <c r="D1556" t="s">
        <v>174</v>
      </c>
      <c r="E1556">
        <v>11</v>
      </c>
      <c r="F1556" t="s">
        <v>211</v>
      </c>
      <c r="G1556">
        <v>4622337.18</v>
      </c>
      <c r="H1556" t="s">
        <v>204</v>
      </c>
      <c r="K1556" t="s">
        <v>1738</v>
      </c>
    </row>
    <row r="1557" spans="2:11" hidden="1">
      <c r="B1557">
        <v>120</v>
      </c>
      <c r="C1557" t="s">
        <v>1733</v>
      </c>
      <c r="D1557" t="s">
        <v>174</v>
      </c>
      <c r="E1557">
        <v>11</v>
      </c>
      <c r="F1557" t="s">
        <v>213</v>
      </c>
      <c r="G1557">
        <v>13209242.65</v>
      </c>
      <c r="H1557" t="s">
        <v>204</v>
      </c>
      <c r="K1557" t="s">
        <v>1735</v>
      </c>
    </row>
    <row r="1558" spans="2:11" hidden="1">
      <c r="B1558">
        <v>120</v>
      </c>
      <c r="C1558" t="s">
        <v>1733</v>
      </c>
      <c r="D1558" t="s">
        <v>174</v>
      </c>
      <c r="E1558">
        <v>11</v>
      </c>
      <c r="F1558" t="s">
        <v>214</v>
      </c>
      <c r="G1558">
        <v>34.99</v>
      </c>
      <c r="H1558" t="s">
        <v>204</v>
      </c>
      <c r="K1558" t="s">
        <v>1739</v>
      </c>
    </row>
    <row r="1559" spans="2:11" hidden="1">
      <c r="B1559">
        <v>120</v>
      </c>
      <c r="C1559" t="s">
        <v>1733</v>
      </c>
      <c r="D1559" t="s">
        <v>174</v>
      </c>
      <c r="E1559">
        <v>9</v>
      </c>
      <c r="F1559" t="s">
        <v>216</v>
      </c>
      <c r="G1559">
        <v>3302310.66</v>
      </c>
      <c r="H1559" t="s">
        <v>204</v>
      </c>
      <c r="K1559" t="s">
        <v>1740</v>
      </c>
    </row>
    <row r="1560" spans="2:11" hidden="1">
      <c r="B1560">
        <v>120</v>
      </c>
      <c r="C1560" t="s">
        <v>1733</v>
      </c>
      <c r="D1560" t="s">
        <v>174</v>
      </c>
      <c r="E1560">
        <v>9</v>
      </c>
      <c r="F1560" t="s">
        <v>218</v>
      </c>
      <c r="G1560">
        <v>1981386.4</v>
      </c>
      <c r="H1560" t="s">
        <v>204</v>
      </c>
      <c r="K1560" t="s">
        <v>1741</v>
      </c>
    </row>
    <row r="1561" spans="2:11" hidden="1">
      <c r="B1561">
        <v>204</v>
      </c>
      <c r="C1561" t="s">
        <v>1742</v>
      </c>
      <c r="D1561" t="s">
        <v>175</v>
      </c>
      <c r="E1561">
        <v>6</v>
      </c>
      <c r="F1561" t="s">
        <v>202</v>
      </c>
      <c r="G1561">
        <v>46929438</v>
      </c>
      <c r="H1561" t="s">
        <v>204</v>
      </c>
      <c r="K1561" t="s">
        <v>1743</v>
      </c>
    </row>
    <row r="1562" spans="2:11" hidden="1">
      <c r="B1562">
        <v>204</v>
      </c>
      <c r="C1562" t="s">
        <v>1742</v>
      </c>
      <c r="D1562" t="s">
        <v>175</v>
      </c>
      <c r="E1562">
        <v>14</v>
      </c>
      <c r="F1562" t="s">
        <v>205</v>
      </c>
      <c r="G1562">
        <v>25248607.760000002</v>
      </c>
      <c r="H1562" t="s">
        <v>204</v>
      </c>
      <c r="K1562" t="s">
        <v>1744</v>
      </c>
    </row>
    <row r="1563" spans="2:11" hidden="1">
      <c r="B1563">
        <v>204</v>
      </c>
      <c r="C1563" t="s">
        <v>1742</v>
      </c>
      <c r="D1563" t="s">
        <v>175</v>
      </c>
      <c r="E1563">
        <v>14</v>
      </c>
      <c r="F1563" t="s">
        <v>207</v>
      </c>
      <c r="G1563">
        <v>27.13</v>
      </c>
      <c r="H1563" t="s">
        <v>204</v>
      </c>
      <c r="K1563" t="s">
        <v>1745</v>
      </c>
    </row>
    <row r="1564" spans="2:11" hidden="1">
      <c r="B1564">
        <v>204</v>
      </c>
      <c r="C1564" t="s">
        <v>1742</v>
      </c>
      <c r="D1564" t="s">
        <v>175</v>
      </c>
      <c r="E1564">
        <v>14</v>
      </c>
      <c r="F1564" t="s">
        <v>209</v>
      </c>
      <c r="G1564">
        <v>6850629.96</v>
      </c>
      <c r="H1564" t="s">
        <v>204</v>
      </c>
      <c r="K1564" t="s">
        <v>1746</v>
      </c>
    </row>
    <row r="1565" spans="2:11" hidden="1">
      <c r="B1565">
        <v>204</v>
      </c>
      <c r="C1565" t="s">
        <v>1742</v>
      </c>
      <c r="D1565" t="s">
        <v>175</v>
      </c>
      <c r="E1565">
        <v>11</v>
      </c>
      <c r="F1565" t="s">
        <v>211</v>
      </c>
      <c r="G1565">
        <v>7585144.7999999998</v>
      </c>
      <c r="H1565" t="s">
        <v>204</v>
      </c>
      <c r="K1565" t="s">
        <v>1747</v>
      </c>
    </row>
    <row r="1566" spans="2:11" hidden="1">
      <c r="B1566">
        <v>204</v>
      </c>
      <c r="C1566" t="s">
        <v>1742</v>
      </c>
      <c r="D1566" t="s">
        <v>175</v>
      </c>
      <c r="E1566">
        <v>11</v>
      </c>
      <c r="F1566" t="s">
        <v>213</v>
      </c>
      <c r="G1566">
        <v>25248607.760000002</v>
      </c>
      <c r="H1566" t="s">
        <v>204</v>
      </c>
      <c r="K1566" t="s">
        <v>1744</v>
      </c>
    </row>
    <row r="1567" spans="2:11" hidden="1">
      <c r="B1567">
        <v>204</v>
      </c>
      <c r="C1567" t="s">
        <v>1742</v>
      </c>
      <c r="D1567" t="s">
        <v>175</v>
      </c>
      <c r="E1567">
        <v>11</v>
      </c>
      <c r="F1567" t="s">
        <v>214</v>
      </c>
      <c r="G1567">
        <v>30.04</v>
      </c>
      <c r="H1567" t="s">
        <v>204</v>
      </c>
      <c r="K1567" t="s">
        <v>1748</v>
      </c>
    </row>
    <row r="1568" spans="2:11" hidden="1">
      <c r="B1568">
        <v>204</v>
      </c>
      <c r="C1568" t="s">
        <v>1742</v>
      </c>
      <c r="D1568" t="s">
        <v>175</v>
      </c>
      <c r="E1568">
        <v>9</v>
      </c>
      <c r="F1568" t="s">
        <v>216</v>
      </c>
      <c r="G1568">
        <v>6312151.9400000004</v>
      </c>
      <c r="H1568" t="s">
        <v>204</v>
      </c>
      <c r="K1568" t="s">
        <v>1749</v>
      </c>
    </row>
    <row r="1569" spans="2:11" hidden="1">
      <c r="B1569">
        <v>204</v>
      </c>
      <c r="C1569" t="s">
        <v>1742</v>
      </c>
      <c r="D1569" t="s">
        <v>175</v>
      </c>
      <c r="E1569">
        <v>9</v>
      </c>
      <c r="F1569" t="s">
        <v>218</v>
      </c>
      <c r="G1569">
        <v>3787291.16</v>
      </c>
      <c r="H1569" t="s">
        <v>204</v>
      </c>
      <c r="K1569" t="s">
        <v>1750</v>
      </c>
    </row>
    <row r="1570" spans="2:11" hidden="1">
      <c r="B1570">
        <v>210</v>
      </c>
      <c r="C1570" t="s">
        <v>1751</v>
      </c>
      <c r="D1570" t="s">
        <v>176</v>
      </c>
      <c r="E1570">
        <v>6</v>
      </c>
      <c r="F1570" t="s">
        <v>202</v>
      </c>
      <c r="G1570">
        <v>30374162.539999999</v>
      </c>
      <c r="H1570" t="s">
        <v>204</v>
      </c>
      <c r="K1570" t="s">
        <v>1752</v>
      </c>
    </row>
    <row r="1571" spans="2:11" hidden="1">
      <c r="B1571">
        <v>210</v>
      </c>
      <c r="C1571" t="s">
        <v>1751</v>
      </c>
      <c r="D1571" t="s">
        <v>176</v>
      </c>
      <c r="E1571">
        <v>14</v>
      </c>
      <c r="F1571" t="s">
        <v>205</v>
      </c>
      <c r="G1571">
        <v>20865806.309999999</v>
      </c>
      <c r="H1571" t="s">
        <v>204</v>
      </c>
      <c r="K1571" t="s">
        <v>1753</v>
      </c>
    </row>
    <row r="1572" spans="2:11" hidden="1">
      <c r="B1572">
        <v>210</v>
      </c>
      <c r="C1572" t="s">
        <v>1751</v>
      </c>
      <c r="D1572" t="s">
        <v>176</v>
      </c>
      <c r="E1572">
        <v>14</v>
      </c>
      <c r="F1572" t="s">
        <v>207</v>
      </c>
      <c r="G1572">
        <v>21.66</v>
      </c>
      <c r="H1572" t="s">
        <v>204</v>
      </c>
      <c r="K1572" t="s">
        <v>1754</v>
      </c>
    </row>
    <row r="1573" spans="2:11" hidden="1">
      <c r="B1573">
        <v>210</v>
      </c>
      <c r="C1573" t="s">
        <v>1751</v>
      </c>
      <c r="D1573" t="s">
        <v>176</v>
      </c>
      <c r="E1573">
        <v>14</v>
      </c>
      <c r="F1573" t="s">
        <v>209</v>
      </c>
      <c r="G1573">
        <v>4519692.5</v>
      </c>
      <c r="H1573" t="s">
        <v>204</v>
      </c>
      <c r="K1573" t="s">
        <v>1755</v>
      </c>
    </row>
    <row r="1574" spans="2:11" hidden="1">
      <c r="B1574">
        <v>210</v>
      </c>
      <c r="C1574" t="s">
        <v>1751</v>
      </c>
      <c r="D1574" t="s">
        <v>176</v>
      </c>
      <c r="E1574">
        <v>11</v>
      </c>
      <c r="F1574" t="s">
        <v>211</v>
      </c>
      <c r="G1574">
        <v>4876497.22</v>
      </c>
      <c r="H1574" t="s">
        <v>204</v>
      </c>
      <c r="K1574" t="s">
        <v>1756</v>
      </c>
    </row>
    <row r="1575" spans="2:11" hidden="1">
      <c r="B1575">
        <v>210</v>
      </c>
      <c r="C1575" t="s">
        <v>1751</v>
      </c>
      <c r="D1575" t="s">
        <v>176</v>
      </c>
      <c r="E1575">
        <v>11</v>
      </c>
      <c r="F1575" t="s">
        <v>213</v>
      </c>
      <c r="G1575">
        <v>20865806.309999999</v>
      </c>
      <c r="H1575" t="s">
        <v>204</v>
      </c>
      <c r="K1575" t="s">
        <v>1753</v>
      </c>
    </row>
    <row r="1576" spans="2:11" hidden="1">
      <c r="B1576">
        <v>210</v>
      </c>
      <c r="C1576" t="s">
        <v>1751</v>
      </c>
      <c r="D1576" t="s">
        <v>176</v>
      </c>
      <c r="E1576">
        <v>11</v>
      </c>
      <c r="F1576" t="s">
        <v>214</v>
      </c>
      <c r="G1576">
        <v>23.37</v>
      </c>
      <c r="H1576" t="s">
        <v>204</v>
      </c>
      <c r="K1576" t="s">
        <v>1757</v>
      </c>
    </row>
    <row r="1577" spans="2:11" hidden="1">
      <c r="B1577">
        <v>210</v>
      </c>
      <c r="C1577" t="s">
        <v>1751</v>
      </c>
      <c r="D1577" t="s">
        <v>176</v>
      </c>
      <c r="E1577">
        <v>9</v>
      </c>
      <c r="F1577" t="s">
        <v>216</v>
      </c>
      <c r="G1577">
        <v>5216451.58</v>
      </c>
      <c r="H1577" t="s">
        <v>204</v>
      </c>
      <c r="K1577" t="s">
        <v>1758</v>
      </c>
    </row>
    <row r="1578" spans="2:11" hidden="1">
      <c r="B1578">
        <v>210</v>
      </c>
      <c r="C1578" t="s">
        <v>1751</v>
      </c>
      <c r="D1578" t="s">
        <v>176</v>
      </c>
      <c r="E1578">
        <v>9</v>
      </c>
      <c r="F1578" t="s">
        <v>218</v>
      </c>
      <c r="G1578">
        <v>3129870.95</v>
      </c>
      <c r="H1578" t="s">
        <v>204</v>
      </c>
      <c r="K1578" t="s">
        <v>1759</v>
      </c>
    </row>
    <row r="1579" spans="2:11" hidden="1">
      <c r="B1579">
        <v>118</v>
      </c>
      <c r="C1579" t="s">
        <v>1760</v>
      </c>
      <c r="D1579" t="s">
        <v>177</v>
      </c>
      <c r="E1579">
        <v>6</v>
      </c>
      <c r="F1579" t="s">
        <v>202</v>
      </c>
      <c r="G1579">
        <v>44732840.439999998</v>
      </c>
      <c r="H1579" t="s">
        <v>204</v>
      </c>
      <c r="K1579" t="s">
        <v>1761</v>
      </c>
    </row>
    <row r="1580" spans="2:11" hidden="1">
      <c r="B1580">
        <v>118</v>
      </c>
      <c r="C1580" t="s">
        <v>1760</v>
      </c>
      <c r="D1580" t="s">
        <v>177</v>
      </c>
      <c r="E1580">
        <v>14</v>
      </c>
      <c r="F1580" t="s">
        <v>205</v>
      </c>
      <c r="G1580">
        <v>23154184.280000001</v>
      </c>
      <c r="H1580" t="s">
        <v>204</v>
      </c>
      <c r="K1580" t="s">
        <v>1762</v>
      </c>
    </row>
    <row r="1581" spans="2:11" hidden="1">
      <c r="B1581">
        <v>118</v>
      </c>
      <c r="C1581" t="s">
        <v>1760</v>
      </c>
      <c r="D1581" t="s">
        <v>177</v>
      </c>
      <c r="E1581">
        <v>14</v>
      </c>
      <c r="F1581" t="s">
        <v>207</v>
      </c>
      <c r="G1581">
        <v>23.99</v>
      </c>
      <c r="H1581" t="s">
        <v>204</v>
      </c>
      <c r="K1581" t="s">
        <v>1763</v>
      </c>
    </row>
    <row r="1582" spans="2:11" hidden="1">
      <c r="B1582">
        <v>118</v>
      </c>
      <c r="C1582" t="s">
        <v>1760</v>
      </c>
      <c r="D1582" t="s">
        <v>177</v>
      </c>
      <c r="E1582">
        <v>14</v>
      </c>
      <c r="F1582" t="s">
        <v>209</v>
      </c>
      <c r="G1582">
        <v>5554820.5099999998</v>
      </c>
      <c r="H1582" t="s">
        <v>204</v>
      </c>
      <c r="K1582" t="s">
        <v>1764</v>
      </c>
    </row>
    <row r="1583" spans="2:11" hidden="1">
      <c r="B1583">
        <v>118</v>
      </c>
      <c r="C1583" t="s">
        <v>1760</v>
      </c>
      <c r="D1583" t="s">
        <v>177</v>
      </c>
      <c r="E1583">
        <v>11</v>
      </c>
      <c r="F1583" t="s">
        <v>211</v>
      </c>
      <c r="G1583">
        <v>6104399.6500000004</v>
      </c>
      <c r="H1583" t="s">
        <v>204</v>
      </c>
      <c r="K1583" t="s">
        <v>1765</v>
      </c>
    </row>
    <row r="1584" spans="2:11" hidden="1">
      <c r="B1584">
        <v>118</v>
      </c>
      <c r="C1584" t="s">
        <v>1760</v>
      </c>
      <c r="D1584" t="s">
        <v>177</v>
      </c>
      <c r="E1584">
        <v>11</v>
      </c>
      <c r="F1584" t="s">
        <v>213</v>
      </c>
      <c r="G1584">
        <v>23154184.280000001</v>
      </c>
      <c r="H1584" t="s">
        <v>204</v>
      </c>
      <c r="K1584" t="s">
        <v>1762</v>
      </c>
    </row>
    <row r="1585" spans="2:11" hidden="1">
      <c r="B1585">
        <v>118</v>
      </c>
      <c r="C1585" t="s">
        <v>1760</v>
      </c>
      <c r="D1585" t="s">
        <v>177</v>
      </c>
      <c r="E1585">
        <v>11</v>
      </c>
      <c r="F1585" t="s">
        <v>214</v>
      </c>
      <c r="G1585">
        <v>26.36</v>
      </c>
      <c r="H1585" t="s">
        <v>204</v>
      </c>
      <c r="K1585" t="s">
        <v>1766</v>
      </c>
    </row>
    <row r="1586" spans="2:11" hidden="1">
      <c r="B1586">
        <v>118</v>
      </c>
      <c r="C1586" t="s">
        <v>1760</v>
      </c>
      <c r="D1586" t="s">
        <v>177</v>
      </c>
      <c r="E1586">
        <v>9</v>
      </c>
      <c r="F1586" t="s">
        <v>216</v>
      </c>
      <c r="G1586">
        <v>5788546.0700000003</v>
      </c>
      <c r="H1586" t="s">
        <v>204</v>
      </c>
      <c r="K1586" t="s">
        <v>1767</v>
      </c>
    </row>
    <row r="1587" spans="2:11" hidden="1">
      <c r="B1587">
        <v>118</v>
      </c>
      <c r="C1587" t="s">
        <v>1760</v>
      </c>
      <c r="D1587" t="s">
        <v>177</v>
      </c>
      <c r="E1587">
        <v>9</v>
      </c>
      <c r="F1587" t="s">
        <v>218</v>
      </c>
      <c r="G1587">
        <v>3473127.64</v>
      </c>
      <c r="H1587" t="s">
        <v>204</v>
      </c>
      <c r="K1587" t="s">
        <v>1768</v>
      </c>
    </row>
    <row r="1588" spans="2:11" hidden="1">
      <c r="B1588">
        <v>150</v>
      </c>
      <c r="C1588" t="s">
        <v>1769</v>
      </c>
      <c r="D1588" t="s">
        <v>178</v>
      </c>
      <c r="E1588">
        <v>6</v>
      </c>
      <c r="F1588" t="s">
        <v>202</v>
      </c>
      <c r="G1588">
        <v>18602447.91</v>
      </c>
      <c r="H1588" t="s">
        <v>204</v>
      </c>
      <c r="K1588" t="s">
        <v>1770</v>
      </c>
    </row>
    <row r="1589" spans="2:11" hidden="1">
      <c r="B1589">
        <v>150</v>
      </c>
      <c r="C1589" t="s">
        <v>1769</v>
      </c>
      <c r="D1589" t="s">
        <v>178</v>
      </c>
      <c r="E1589">
        <v>14</v>
      </c>
      <c r="F1589" t="s">
        <v>205</v>
      </c>
      <c r="G1589">
        <v>11930206.880000001</v>
      </c>
      <c r="H1589" t="s">
        <v>204</v>
      </c>
      <c r="K1589" t="s">
        <v>1771</v>
      </c>
    </row>
    <row r="1590" spans="2:11" hidden="1">
      <c r="B1590">
        <v>150</v>
      </c>
      <c r="C1590" t="s">
        <v>1769</v>
      </c>
      <c r="D1590" t="s">
        <v>178</v>
      </c>
      <c r="E1590">
        <v>14</v>
      </c>
      <c r="F1590" t="s">
        <v>207</v>
      </c>
      <c r="G1590">
        <v>40.47</v>
      </c>
      <c r="H1590" t="s">
        <v>204</v>
      </c>
      <c r="K1590" t="s">
        <v>1772</v>
      </c>
    </row>
    <row r="1591" spans="2:11" hidden="1">
      <c r="B1591">
        <v>150</v>
      </c>
      <c r="C1591" t="s">
        <v>1769</v>
      </c>
      <c r="D1591" t="s">
        <v>178</v>
      </c>
      <c r="E1591">
        <v>14</v>
      </c>
      <c r="F1591" t="s">
        <v>209</v>
      </c>
      <c r="G1591">
        <v>4828340.59</v>
      </c>
      <c r="H1591" t="s">
        <v>204</v>
      </c>
      <c r="K1591" t="s">
        <v>1773</v>
      </c>
    </row>
    <row r="1592" spans="2:11" hidden="1">
      <c r="B1592">
        <v>150</v>
      </c>
      <c r="C1592" t="s">
        <v>1769</v>
      </c>
      <c r="D1592" t="s">
        <v>178</v>
      </c>
      <c r="E1592">
        <v>11</v>
      </c>
      <c r="F1592" t="s">
        <v>211</v>
      </c>
      <c r="G1592">
        <v>3156070.21</v>
      </c>
      <c r="H1592" t="s">
        <v>204</v>
      </c>
      <c r="K1592" t="s">
        <v>1774</v>
      </c>
    </row>
    <row r="1593" spans="2:11" hidden="1">
      <c r="B1593">
        <v>150</v>
      </c>
      <c r="C1593" t="s">
        <v>1769</v>
      </c>
      <c r="D1593" t="s">
        <v>178</v>
      </c>
      <c r="E1593">
        <v>11</v>
      </c>
      <c r="F1593" t="s">
        <v>213</v>
      </c>
      <c r="G1593">
        <v>11930206.880000001</v>
      </c>
      <c r="H1593" t="s">
        <v>204</v>
      </c>
      <c r="K1593" t="s">
        <v>1771</v>
      </c>
    </row>
    <row r="1594" spans="2:11" hidden="1">
      <c r="B1594">
        <v>150</v>
      </c>
      <c r="C1594" t="s">
        <v>1769</v>
      </c>
      <c r="D1594" t="s">
        <v>178</v>
      </c>
      <c r="E1594">
        <v>11</v>
      </c>
      <c r="F1594" t="s">
        <v>214</v>
      </c>
      <c r="G1594">
        <v>26.45</v>
      </c>
      <c r="H1594" t="s">
        <v>204</v>
      </c>
      <c r="K1594" t="s">
        <v>1775</v>
      </c>
    </row>
    <row r="1595" spans="2:11" hidden="1">
      <c r="B1595">
        <v>150</v>
      </c>
      <c r="C1595" t="s">
        <v>1769</v>
      </c>
      <c r="D1595" t="s">
        <v>178</v>
      </c>
      <c r="E1595">
        <v>9</v>
      </c>
      <c r="F1595" t="s">
        <v>216</v>
      </c>
      <c r="G1595">
        <v>2982551.72</v>
      </c>
      <c r="H1595" t="s">
        <v>204</v>
      </c>
      <c r="K1595" t="s">
        <v>1776</v>
      </c>
    </row>
    <row r="1596" spans="2:11" hidden="1">
      <c r="B1596">
        <v>150</v>
      </c>
      <c r="C1596" t="s">
        <v>1769</v>
      </c>
      <c r="D1596" t="s">
        <v>178</v>
      </c>
      <c r="E1596">
        <v>9</v>
      </c>
      <c r="F1596" t="s">
        <v>218</v>
      </c>
      <c r="G1596">
        <v>1789531.03</v>
      </c>
      <c r="H1596" t="s">
        <v>204</v>
      </c>
      <c r="K1596" t="s">
        <v>1777</v>
      </c>
    </row>
    <row r="1597" spans="2:11" hidden="1">
      <c r="B1597">
        <v>151</v>
      </c>
      <c r="C1597" t="s">
        <v>1778</v>
      </c>
      <c r="D1597" t="s">
        <v>179</v>
      </c>
      <c r="E1597">
        <v>6</v>
      </c>
      <c r="F1597" t="s">
        <v>202</v>
      </c>
      <c r="G1597">
        <v>18861901.550000001</v>
      </c>
      <c r="H1597" t="s">
        <v>204</v>
      </c>
      <c r="K1597" t="s">
        <v>1779</v>
      </c>
    </row>
    <row r="1598" spans="2:11" hidden="1">
      <c r="B1598">
        <v>151</v>
      </c>
      <c r="C1598" t="s">
        <v>1778</v>
      </c>
      <c r="D1598" t="s">
        <v>179</v>
      </c>
      <c r="E1598">
        <v>14</v>
      </c>
      <c r="F1598" t="s">
        <v>205</v>
      </c>
      <c r="G1598">
        <v>10880520.289999999</v>
      </c>
      <c r="H1598" t="s">
        <v>204</v>
      </c>
      <c r="K1598" t="s">
        <v>1780</v>
      </c>
    </row>
    <row r="1599" spans="2:11" hidden="1">
      <c r="B1599">
        <v>151</v>
      </c>
      <c r="C1599" t="s">
        <v>1778</v>
      </c>
      <c r="D1599" t="s">
        <v>179</v>
      </c>
      <c r="E1599">
        <v>14</v>
      </c>
      <c r="F1599" t="s">
        <v>207</v>
      </c>
      <c r="G1599">
        <v>33.68</v>
      </c>
      <c r="H1599" t="s">
        <v>204</v>
      </c>
      <c r="K1599" t="s">
        <v>1781</v>
      </c>
    </row>
    <row r="1600" spans="2:11" hidden="1">
      <c r="B1600">
        <v>151</v>
      </c>
      <c r="C1600" t="s">
        <v>1778</v>
      </c>
      <c r="D1600" t="s">
        <v>179</v>
      </c>
      <c r="E1600">
        <v>14</v>
      </c>
      <c r="F1600" t="s">
        <v>209</v>
      </c>
      <c r="G1600">
        <v>2446464.62</v>
      </c>
      <c r="H1600" t="s">
        <v>204</v>
      </c>
      <c r="K1600" t="s">
        <v>1782</v>
      </c>
    </row>
    <row r="1601" spans="2:11" hidden="1">
      <c r="B1601">
        <v>151</v>
      </c>
      <c r="C1601" t="s">
        <v>1778</v>
      </c>
      <c r="D1601" t="s">
        <v>179</v>
      </c>
      <c r="E1601">
        <v>11</v>
      </c>
      <c r="F1601" t="s">
        <v>211</v>
      </c>
      <c r="G1601">
        <v>2894687.49</v>
      </c>
      <c r="H1601" t="s">
        <v>204</v>
      </c>
      <c r="K1601" t="s">
        <v>1783</v>
      </c>
    </row>
    <row r="1602" spans="2:11" hidden="1">
      <c r="B1602">
        <v>151</v>
      </c>
      <c r="C1602" t="s">
        <v>1778</v>
      </c>
      <c r="D1602" t="s">
        <v>179</v>
      </c>
      <c r="E1602">
        <v>11</v>
      </c>
      <c r="F1602" t="s">
        <v>213</v>
      </c>
      <c r="G1602">
        <v>10880520.289999999</v>
      </c>
      <c r="H1602" t="s">
        <v>204</v>
      </c>
      <c r="K1602" t="s">
        <v>1780</v>
      </c>
    </row>
    <row r="1603" spans="2:11" hidden="1">
      <c r="B1603">
        <v>151</v>
      </c>
      <c r="C1603" t="s">
        <v>1778</v>
      </c>
      <c r="D1603" t="s">
        <v>179</v>
      </c>
      <c r="E1603">
        <v>11</v>
      </c>
      <c r="F1603" t="s">
        <v>214</v>
      </c>
      <c r="G1603">
        <v>26.02</v>
      </c>
      <c r="H1603" t="s">
        <v>204</v>
      </c>
      <c r="K1603" t="s">
        <v>1784</v>
      </c>
    </row>
    <row r="1604" spans="2:11" hidden="1">
      <c r="B1604">
        <v>151</v>
      </c>
      <c r="C1604" t="s">
        <v>1778</v>
      </c>
      <c r="D1604" t="s">
        <v>179</v>
      </c>
      <c r="E1604">
        <v>9</v>
      </c>
      <c r="F1604" t="s">
        <v>216</v>
      </c>
      <c r="G1604">
        <v>4696001.6399999997</v>
      </c>
      <c r="H1604" t="s">
        <v>204</v>
      </c>
      <c r="K1604" t="s">
        <v>1785</v>
      </c>
    </row>
    <row r="1605" spans="2:11" hidden="1">
      <c r="B1605">
        <v>151</v>
      </c>
      <c r="C1605" t="s">
        <v>1778</v>
      </c>
      <c r="D1605" t="s">
        <v>179</v>
      </c>
      <c r="E1605">
        <v>9</v>
      </c>
      <c r="F1605" t="s">
        <v>218</v>
      </c>
      <c r="G1605">
        <v>2817600.98</v>
      </c>
      <c r="H1605" t="s">
        <v>204</v>
      </c>
      <c r="K1605" t="s">
        <v>1786</v>
      </c>
    </row>
    <row r="1606" spans="2:11" hidden="1">
      <c r="B1606">
        <v>177</v>
      </c>
      <c r="C1606" t="s">
        <v>1787</v>
      </c>
      <c r="D1606" t="s">
        <v>180</v>
      </c>
      <c r="E1606">
        <v>6</v>
      </c>
      <c r="F1606" t="s">
        <v>202</v>
      </c>
      <c r="G1606">
        <v>18861901.550000001</v>
      </c>
      <c r="H1606" t="s">
        <v>204</v>
      </c>
      <c r="K1606" t="s">
        <v>1779</v>
      </c>
    </row>
    <row r="1607" spans="2:11" hidden="1">
      <c r="B1607">
        <v>177</v>
      </c>
      <c r="C1607" t="s">
        <v>1787</v>
      </c>
      <c r="D1607" t="s">
        <v>180</v>
      </c>
      <c r="E1607">
        <v>14</v>
      </c>
      <c r="F1607" t="s">
        <v>205</v>
      </c>
      <c r="G1607">
        <v>10880520.289999999</v>
      </c>
      <c r="H1607" t="s">
        <v>204</v>
      </c>
      <c r="K1607" t="s">
        <v>1780</v>
      </c>
    </row>
    <row r="1608" spans="2:11" hidden="1">
      <c r="B1608">
        <v>177</v>
      </c>
      <c r="C1608" t="s">
        <v>1787</v>
      </c>
      <c r="D1608" t="s">
        <v>180</v>
      </c>
      <c r="E1608">
        <v>14</v>
      </c>
      <c r="F1608" t="s">
        <v>207</v>
      </c>
      <c r="G1608">
        <v>22.48</v>
      </c>
      <c r="H1608" t="s">
        <v>204</v>
      </c>
      <c r="K1608" t="s">
        <v>1788</v>
      </c>
    </row>
    <row r="1609" spans="2:11" hidden="1">
      <c r="B1609">
        <v>177</v>
      </c>
      <c r="C1609" t="s">
        <v>1787</v>
      </c>
      <c r="D1609" t="s">
        <v>180</v>
      </c>
      <c r="E1609">
        <v>14</v>
      </c>
      <c r="F1609" t="s">
        <v>209</v>
      </c>
      <c r="G1609">
        <v>2446464.62</v>
      </c>
      <c r="H1609" t="s">
        <v>204</v>
      </c>
      <c r="K1609" t="s">
        <v>1782</v>
      </c>
    </row>
    <row r="1610" spans="2:11" hidden="1">
      <c r="B1610">
        <v>177</v>
      </c>
      <c r="C1610" t="s">
        <v>1787</v>
      </c>
      <c r="D1610" t="s">
        <v>180</v>
      </c>
      <c r="E1610">
        <v>11</v>
      </c>
      <c r="F1610" t="s">
        <v>211</v>
      </c>
      <c r="G1610">
        <v>2894687.49</v>
      </c>
      <c r="H1610" t="s">
        <v>204</v>
      </c>
      <c r="K1610" t="s">
        <v>1783</v>
      </c>
    </row>
    <row r="1611" spans="2:11" hidden="1">
      <c r="B1611">
        <v>177</v>
      </c>
      <c r="C1611" t="s">
        <v>1787</v>
      </c>
      <c r="D1611" t="s">
        <v>180</v>
      </c>
      <c r="E1611">
        <v>11</v>
      </c>
      <c r="F1611" t="s">
        <v>213</v>
      </c>
      <c r="G1611">
        <v>10880520.289999999</v>
      </c>
      <c r="H1611" t="s">
        <v>204</v>
      </c>
      <c r="K1611" t="s">
        <v>1780</v>
      </c>
    </row>
    <row r="1612" spans="2:11" hidden="1">
      <c r="B1612">
        <v>177</v>
      </c>
      <c r="C1612" t="s">
        <v>1787</v>
      </c>
      <c r="D1612" t="s">
        <v>180</v>
      </c>
      <c r="E1612">
        <v>11</v>
      </c>
      <c r="F1612" t="s">
        <v>214</v>
      </c>
      <c r="G1612">
        <v>26.6</v>
      </c>
      <c r="H1612" t="s">
        <v>204</v>
      </c>
      <c r="K1612" t="s">
        <v>1789</v>
      </c>
    </row>
    <row r="1613" spans="2:11" hidden="1">
      <c r="B1613">
        <v>177</v>
      </c>
      <c r="C1613" t="s">
        <v>1787</v>
      </c>
      <c r="D1613" t="s">
        <v>180</v>
      </c>
      <c r="E1613">
        <v>9</v>
      </c>
      <c r="F1613" t="s">
        <v>216</v>
      </c>
      <c r="G1613">
        <v>2720130.07</v>
      </c>
      <c r="H1613" t="s">
        <v>204</v>
      </c>
      <c r="K1613" t="s">
        <v>1790</v>
      </c>
    </row>
    <row r="1614" spans="2:11" hidden="1">
      <c r="B1614">
        <v>177</v>
      </c>
      <c r="C1614" t="s">
        <v>1787</v>
      </c>
      <c r="D1614" t="s">
        <v>180</v>
      </c>
      <c r="E1614">
        <v>9</v>
      </c>
      <c r="F1614" t="s">
        <v>218</v>
      </c>
      <c r="G1614">
        <v>1632078.04</v>
      </c>
      <c r="H1614" t="s">
        <v>204</v>
      </c>
      <c r="K1614" t="s">
        <v>1791</v>
      </c>
    </row>
    <row r="1615" spans="2:11" hidden="1">
      <c r="B1615">
        <v>159</v>
      </c>
      <c r="C1615" t="s">
        <v>1792</v>
      </c>
      <c r="D1615" t="s">
        <v>181</v>
      </c>
      <c r="E1615">
        <v>6</v>
      </c>
      <c r="F1615" t="s">
        <v>202</v>
      </c>
      <c r="G1615">
        <v>16690066.619999999</v>
      </c>
      <c r="H1615" t="s">
        <v>204</v>
      </c>
      <c r="K1615" t="s">
        <v>1793</v>
      </c>
    </row>
    <row r="1616" spans="2:11" hidden="1">
      <c r="B1616">
        <v>159</v>
      </c>
      <c r="C1616" t="s">
        <v>1792</v>
      </c>
      <c r="D1616" t="s">
        <v>181</v>
      </c>
      <c r="E1616">
        <v>14</v>
      </c>
      <c r="F1616" t="s">
        <v>205</v>
      </c>
      <c r="G1616">
        <v>10864824.51</v>
      </c>
      <c r="H1616" t="s">
        <v>204</v>
      </c>
      <c r="K1616" t="s">
        <v>1794</v>
      </c>
    </row>
    <row r="1617" spans="2:11" hidden="1">
      <c r="B1617">
        <v>159</v>
      </c>
      <c r="C1617" t="s">
        <v>1792</v>
      </c>
      <c r="D1617" t="s">
        <v>181</v>
      </c>
      <c r="E1617">
        <v>14</v>
      </c>
      <c r="F1617" t="s">
        <v>207</v>
      </c>
      <c r="G1617">
        <v>22.78</v>
      </c>
      <c r="H1617" t="s">
        <v>204</v>
      </c>
      <c r="K1617" t="s">
        <v>1795</v>
      </c>
    </row>
    <row r="1618" spans="2:11" hidden="1">
      <c r="B1618">
        <v>159</v>
      </c>
      <c r="C1618" t="s">
        <v>1792</v>
      </c>
      <c r="D1618" t="s">
        <v>181</v>
      </c>
      <c r="E1618">
        <v>14</v>
      </c>
      <c r="F1618" t="s">
        <v>209</v>
      </c>
      <c r="G1618">
        <v>2474563.2999999998</v>
      </c>
      <c r="H1618" t="s">
        <v>204</v>
      </c>
      <c r="K1618" t="s">
        <v>1796</v>
      </c>
    </row>
    <row r="1619" spans="2:11" hidden="1">
      <c r="B1619">
        <v>159</v>
      </c>
      <c r="C1619" t="s">
        <v>1792</v>
      </c>
      <c r="D1619" t="s">
        <v>181</v>
      </c>
      <c r="E1619">
        <v>11</v>
      </c>
      <c r="F1619" t="s">
        <v>211</v>
      </c>
      <c r="G1619">
        <v>2953603.15</v>
      </c>
      <c r="H1619" t="s">
        <v>204</v>
      </c>
      <c r="K1619" t="s">
        <v>1797</v>
      </c>
    </row>
    <row r="1620" spans="2:11" hidden="1">
      <c r="B1620">
        <v>159</v>
      </c>
      <c r="C1620" t="s">
        <v>1792</v>
      </c>
      <c r="D1620" t="s">
        <v>181</v>
      </c>
      <c r="E1620">
        <v>11</v>
      </c>
      <c r="F1620" t="s">
        <v>213</v>
      </c>
      <c r="G1620">
        <v>10864824.51</v>
      </c>
      <c r="H1620" t="s">
        <v>204</v>
      </c>
      <c r="K1620" t="s">
        <v>1794</v>
      </c>
    </row>
    <row r="1621" spans="2:11" hidden="1">
      <c r="B1621">
        <v>159</v>
      </c>
      <c r="C1621" t="s">
        <v>1792</v>
      </c>
      <c r="D1621" t="s">
        <v>181</v>
      </c>
      <c r="E1621">
        <v>11</v>
      </c>
      <c r="F1621" t="s">
        <v>214</v>
      </c>
      <c r="G1621">
        <v>27.19</v>
      </c>
      <c r="H1621" t="s">
        <v>204</v>
      </c>
      <c r="K1621" t="s">
        <v>937</v>
      </c>
    </row>
    <row r="1622" spans="2:11" hidden="1">
      <c r="B1622">
        <v>159</v>
      </c>
      <c r="C1622" t="s">
        <v>1792</v>
      </c>
      <c r="D1622" t="s">
        <v>181</v>
      </c>
      <c r="E1622">
        <v>9</v>
      </c>
      <c r="F1622" t="s">
        <v>216</v>
      </c>
      <c r="G1622">
        <v>2716206.13</v>
      </c>
      <c r="H1622" t="s">
        <v>204</v>
      </c>
      <c r="K1622" t="s">
        <v>1798</v>
      </c>
    </row>
    <row r="1623" spans="2:11" hidden="1">
      <c r="B1623">
        <v>159</v>
      </c>
      <c r="C1623" t="s">
        <v>1792</v>
      </c>
      <c r="D1623" t="s">
        <v>181</v>
      </c>
      <c r="E1623">
        <v>9</v>
      </c>
      <c r="F1623" t="s">
        <v>218</v>
      </c>
      <c r="G1623">
        <v>1629723.68</v>
      </c>
      <c r="H1623" t="s">
        <v>204</v>
      </c>
      <c r="K1623" t="s">
        <v>1799</v>
      </c>
    </row>
    <row r="1624" spans="2:11" hidden="1">
      <c r="B1624">
        <v>36</v>
      </c>
      <c r="C1624" t="s">
        <v>1800</v>
      </c>
      <c r="D1624" t="s">
        <v>182</v>
      </c>
      <c r="E1624">
        <v>6</v>
      </c>
      <c r="F1624" t="s">
        <v>202</v>
      </c>
      <c r="G1624">
        <v>32237533.190000001</v>
      </c>
      <c r="H1624" t="s">
        <v>204</v>
      </c>
      <c r="K1624" t="s">
        <v>1801</v>
      </c>
    </row>
    <row r="1625" spans="2:11" hidden="1">
      <c r="B1625">
        <v>36</v>
      </c>
      <c r="C1625" t="s">
        <v>1800</v>
      </c>
      <c r="D1625" t="s">
        <v>182</v>
      </c>
      <c r="E1625">
        <v>14</v>
      </c>
      <c r="F1625" t="s">
        <v>205</v>
      </c>
      <c r="G1625">
        <v>18845387.100000001</v>
      </c>
      <c r="H1625" t="s">
        <v>204</v>
      </c>
      <c r="K1625" t="s">
        <v>1802</v>
      </c>
    </row>
    <row r="1626" spans="2:11" hidden="1">
      <c r="B1626">
        <v>36</v>
      </c>
      <c r="C1626" t="s">
        <v>1800</v>
      </c>
      <c r="D1626" t="s">
        <v>182</v>
      </c>
      <c r="E1626">
        <v>14</v>
      </c>
      <c r="F1626" t="s">
        <v>207</v>
      </c>
      <c r="G1626">
        <v>17.45</v>
      </c>
      <c r="H1626" t="s">
        <v>204</v>
      </c>
      <c r="K1626" t="s">
        <v>1330</v>
      </c>
    </row>
    <row r="1627" spans="2:11" hidden="1">
      <c r="B1627">
        <v>36</v>
      </c>
      <c r="C1627" t="s">
        <v>1800</v>
      </c>
      <c r="D1627" t="s">
        <v>182</v>
      </c>
      <c r="E1627">
        <v>14</v>
      </c>
      <c r="F1627" t="s">
        <v>209</v>
      </c>
      <c r="G1627">
        <v>3287900.89</v>
      </c>
      <c r="H1627" t="s">
        <v>204</v>
      </c>
      <c r="K1627" t="s">
        <v>1803</v>
      </c>
    </row>
    <row r="1628" spans="2:11" hidden="1">
      <c r="B1628">
        <v>36</v>
      </c>
      <c r="C1628" t="s">
        <v>1800</v>
      </c>
      <c r="D1628" t="s">
        <v>182</v>
      </c>
      <c r="E1628">
        <v>11</v>
      </c>
      <c r="F1628" t="s">
        <v>211</v>
      </c>
      <c r="G1628">
        <v>5185527.57</v>
      </c>
      <c r="H1628" t="s">
        <v>204</v>
      </c>
      <c r="K1628" t="s">
        <v>1804</v>
      </c>
    </row>
    <row r="1629" spans="2:11" hidden="1">
      <c r="B1629">
        <v>36</v>
      </c>
      <c r="C1629" t="s">
        <v>1800</v>
      </c>
      <c r="D1629" t="s">
        <v>182</v>
      </c>
      <c r="E1629">
        <v>11</v>
      </c>
      <c r="F1629" t="s">
        <v>213</v>
      </c>
      <c r="G1629">
        <v>18845387.100000001</v>
      </c>
      <c r="H1629" t="s">
        <v>204</v>
      </c>
      <c r="K1629" t="s">
        <v>1802</v>
      </c>
    </row>
    <row r="1630" spans="2:11" hidden="1">
      <c r="B1630">
        <v>36</v>
      </c>
      <c r="C1630" t="s">
        <v>1800</v>
      </c>
      <c r="D1630" t="s">
        <v>182</v>
      </c>
      <c r="E1630">
        <v>11</v>
      </c>
      <c r="F1630" t="s">
        <v>214</v>
      </c>
      <c r="G1630">
        <v>27.52</v>
      </c>
      <c r="H1630" t="s">
        <v>204</v>
      </c>
      <c r="K1630" t="s">
        <v>1581</v>
      </c>
    </row>
    <row r="1631" spans="2:11" hidden="1">
      <c r="B1631">
        <v>36</v>
      </c>
      <c r="C1631" t="s">
        <v>1800</v>
      </c>
      <c r="D1631" t="s">
        <v>182</v>
      </c>
      <c r="E1631">
        <v>9</v>
      </c>
      <c r="F1631" t="s">
        <v>216</v>
      </c>
      <c r="G1631">
        <v>4711346.7699999996</v>
      </c>
      <c r="H1631" t="s">
        <v>204</v>
      </c>
      <c r="K1631" t="s">
        <v>1805</v>
      </c>
    </row>
    <row r="1632" spans="2:11" hidden="1">
      <c r="B1632">
        <v>36</v>
      </c>
      <c r="C1632" t="s">
        <v>1800</v>
      </c>
      <c r="D1632" t="s">
        <v>182</v>
      </c>
      <c r="E1632">
        <v>9</v>
      </c>
      <c r="F1632" t="s">
        <v>218</v>
      </c>
      <c r="G1632">
        <v>2826808.07</v>
      </c>
      <c r="H1632" t="s">
        <v>204</v>
      </c>
      <c r="K1632" t="s">
        <v>1806</v>
      </c>
    </row>
    <row r="1633" spans="2:11" hidden="1">
      <c r="B1633">
        <v>239</v>
      </c>
      <c r="C1633" t="s">
        <v>1807</v>
      </c>
      <c r="D1633" t="s">
        <v>183</v>
      </c>
      <c r="E1633">
        <v>6</v>
      </c>
      <c r="F1633" t="s">
        <v>202</v>
      </c>
      <c r="G1633">
        <v>49280710.740000002</v>
      </c>
      <c r="H1633" t="s">
        <v>204</v>
      </c>
      <c r="K1633" t="s">
        <v>1808</v>
      </c>
    </row>
    <row r="1634" spans="2:11" hidden="1">
      <c r="B1634">
        <v>239</v>
      </c>
      <c r="C1634" t="s">
        <v>1807</v>
      </c>
      <c r="D1634" t="s">
        <v>183</v>
      </c>
      <c r="E1634">
        <v>14</v>
      </c>
      <c r="F1634" t="s">
        <v>205</v>
      </c>
      <c r="G1634">
        <v>28119835.690000001</v>
      </c>
      <c r="H1634" t="s">
        <v>204</v>
      </c>
      <c r="K1634" t="s">
        <v>1809</v>
      </c>
    </row>
    <row r="1635" spans="2:11" hidden="1">
      <c r="B1635">
        <v>239</v>
      </c>
      <c r="C1635" t="s">
        <v>1807</v>
      </c>
      <c r="D1635" t="s">
        <v>183</v>
      </c>
      <c r="E1635">
        <v>14</v>
      </c>
      <c r="F1635" t="s">
        <v>207</v>
      </c>
      <c r="G1635">
        <v>21.59</v>
      </c>
      <c r="H1635" t="s">
        <v>204</v>
      </c>
      <c r="K1635" t="s">
        <v>1810</v>
      </c>
    </row>
    <row r="1636" spans="2:11" hidden="1">
      <c r="B1636">
        <v>239</v>
      </c>
      <c r="C1636" t="s">
        <v>1807</v>
      </c>
      <c r="D1636" t="s">
        <v>183</v>
      </c>
      <c r="E1636">
        <v>14</v>
      </c>
      <c r="F1636" t="s">
        <v>209</v>
      </c>
      <c r="G1636">
        <v>6070230.6500000004</v>
      </c>
      <c r="H1636" t="s">
        <v>204</v>
      </c>
      <c r="K1636" t="s">
        <v>1811</v>
      </c>
    </row>
    <row r="1637" spans="2:11" hidden="1">
      <c r="B1637">
        <v>239</v>
      </c>
      <c r="C1637" t="s">
        <v>1807</v>
      </c>
      <c r="D1637" t="s">
        <v>183</v>
      </c>
      <c r="E1637">
        <v>11</v>
      </c>
      <c r="F1637" t="s">
        <v>211</v>
      </c>
      <c r="G1637">
        <v>7190556.4100000001</v>
      </c>
      <c r="H1637" t="s">
        <v>204</v>
      </c>
      <c r="K1637" t="s">
        <v>1812</v>
      </c>
    </row>
    <row r="1638" spans="2:11" hidden="1">
      <c r="B1638">
        <v>239</v>
      </c>
      <c r="C1638" t="s">
        <v>1807</v>
      </c>
      <c r="D1638" t="s">
        <v>183</v>
      </c>
      <c r="E1638">
        <v>11</v>
      </c>
      <c r="F1638" t="s">
        <v>213</v>
      </c>
      <c r="G1638">
        <v>28119835.690000001</v>
      </c>
      <c r="H1638" t="s">
        <v>204</v>
      </c>
      <c r="K1638" t="s">
        <v>1809</v>
      </c>
    </row>
    <row r="1639" spans="2:11" hidden="1">
      <c r="B1639">
        <v>239</v>
      </c>
      <c r="C1639" t="s">
        <v>1807</v>
      </c>
      <c r="D1639" t="s">
        <v>183</v>
      </c>
      <c r="E1639">
        <v>11</v>
      </c>
      <c r="F1639" t="s">
        <v>214</v>
      </c>
      <c r="G1639">
        <v>25.57</v>
      </c>
      <c r="H1639" t="s">
        <v>204</v>
      </c>
      <c r="K1639" t="s">
        <v>305</v>
      </c>
    </row>
    <row r="1640" spans="2:11" hidden="1">
      <c r="B1640">
        <v>239</v>
      </c>
      <c r="C1640" t="s">
        <v>1807</v>
      </c>
      <c r="D1640" t="s">
        <v>183</v>
      </c>
      <c r="E1640">
        <v>9</v>
      </c>
      <c r="F1640" t="s">
        <v>216</v>
      </c>
      <c r="G1640">
        <v>7029958.9199999999</v>
      </c>
      <c r="H1640" t="s">
        <v>204</v>
      </c>
      <c r="K1640" t="s">
        <v>1813</v>
      </c>
    </row>
    <row r="1641" spans="2:11" hidden="1">
      <c r="B1641">
        <v>239</v>
      </c>
      <c r="C1641" t="s">
        <v>1807</v>
      </c>
      <c r="D1641" t="s">
        <v>183</v>
      </c>
      <c r="E1641">
        <v>9</v>
      </c>
      <c r="F1641" t="s">
        <v>218</v>
      </c>
      <c r="G1641">
        <v>4217975.3499999996</v>
      </c>
      <c r="H1641" t="s">
        <v>204</v>
      </c>
      <c r="K1641" t="s">
        <v>1814</v>
      </c>
    </row>
    <row r="1642" spans="2:11" hidden="1">
      <c r="B1642">
        <v>139</v>
      </c>
      <c r="C1642" t="s">
        <v>1815</v>
      </c>
      <c r="D1642" t="s">
        <v>184</v>
      </c>
      <c r="E1642">
        <v>6</v>
      </c>
      <c r="F1642" t="s">
        <v>202</v>
      </c>
      <c r="G1642">
        <v>193065547.94</v>
      </c>
      <c r="H1642" t="s">
        <v>204</v>
      </c>
      <c r="K1642" t="s">
        <v>1816</v>
      </c>
    </row>
    <row r="1643" spans="2:11" hidden="1">
      <c r="B1643">
        <v>139</v>
      </c>
      <c r="C1643" t="s">
        <v>1815</v>
      </c>
      <c r="D1643" t="s">
        <v>184</v>
      </c>
      <c r="E1643">
        <v>14</v>
      </c>
      <c r="F1643" t="s">
        <v>205</v>
      </c>
      <c r="G1643">
        <v>120284493.86</v>
      </c>
      <c r="H1643" t="s">
        <v>204</v>
      </c>
      <c r="K1643" t="s">
        <v>1817</v>
      </c>
    </row>
    <row r="1644" spans="2:11" hidden="1">
      <c r="B1644">
        <v>139</v>
      </c>
      <c r="C1644" t="s">
        <v>1815</v>
      </c>
      <c r="D1644" t="s">
        <v>184</v>
      </c>
      <c r="E1644">
        <v>14</v>
      </c>
      <c r="F1644" t="s">
        <v>207</v>
      </c>
      <c r="G1644">
        <v>17.14</v>
      </c>
      <c r="H1644" t="s">
        <v>204</v>
      </c>
      <c r="K1644" t="s">
        <v>1818</v>
      </c>
    </row>
    <row r="1645" spans="2:11" hidden="1">
      <c r="B1645">
        <v>139</v>
      </c>
      <c r="C1645" t="s">
        <v>1815</v>
      </c>
      <c r="D1645" t="s">
        <v>184</v>
      </c>
      <c r="E1645">
        <v>14</v>
      </c>
      <c r="F1645" t="s">
        <v>209</v>
      </c>
      <c r="G1645">
        <v>20615445.52</v>
      </c>
      <c r="H1645" t="s">
        <v>204</v>
      </c>
      <c r="K1645" t="s">
        <v>1819</v>
      </c>
    </row>
    <row r="1646" spans="2:11" hidden="1">
      <c r="B1646">
        <v>139</v>
      </c>
      <c r="C1646" t="s">
        <v>1815</v>
      </c>
      <c r="D1646" t="s">
        <v>184</v>
      </c>
      <c r="E1646">
        <v>11</v>
      </c>
      <c r="F1646" t="s">
        <v>211</v>
      </c>
      <c r="G1646">
        <v>37448397.219999999</v>
      </c>
      <c r="H1646" t="s">
        <v>204</v>
      </c>
      <c r="K1646" t="s">
        <v>1820</v>
      </c>
    </row>
    <row r="1647" spans="2:11" hidden="1">
      <c r="B1647">
        <v>139</v>
      </c>
      <c r="C1647" t="s">
        <v>1815</v>
      </c>
      <c r="D1647" t="s">
        <v>184</v>
      </c>
      <c r="E1647">
        <v>11</v>
      </c>
      <c r="F1647" t="s">
        <v>213</v>
      </c>
      <c r="G1647">
        <v>120284493.86</v>
      </c>
      <c r="H1647" t="s">
        <v>204</v>
      </c>
      <c r="K1647" t="s">
        <v>1817</v>
      </c>
    </row>
    <row r="1648" spans="2:11" hidden="1">
      <c r="B1648">
        <v>139</v>
      </c>
      <c r="C1648" t="s">
        <v>1815</v>
      </c>
      <c r="D1648" t="s">
        <v>184</v>
      </c>
      <c r="E1648">
        <v>11</v>
      </c>
      <c r="F1648" t="s">
        <v>214</v>
      </c>
      <c r="G1648">
        <v>31.13</v>
      </c>
      <c r="H1648" t="s">
        <v>204</v>
      </c>
      <c r="K1648" t="s">
        <v>1821</v>
      </c>
    </row>
    <row r="1649" spans="2:11" hidden="1">
      <c r="B1649">
        <v>139</v>
      </c>
      <c r="C1649" t="s">
        <v>1815</v>
      </c>
      <c r="D1649" t="s">
        <v>184</v>
      </c>
      <c r="E1649">
        <v>9</v>
      </c>
      <c r="F1649" t="s">
        <v>216</v>
      </c>
      <c r="G1649">
        <v>30071123.469999999</v>
      </c>
      <c r="H1649" t="s">
        <v>204</v>
      </c>
      <c r="K1649" t="s">
        <v>1822</v>
      </c>
    </row>
    <row r="1650" spans="2:11" hidden="1">
      <c r="B1650">
        <v>139</v>
      </c>
      <c r="C1650" t="s">
        <v>1815</v>
      </c>
      <c r="D1650" t="s">
        <v>184</v>
      </c>
      <c r="E1650">
        <v>9</v>
      </c>
      <c r="F1650" t="s">
        <v>218</v>
      </c>
      <c r="G1650">
        <v>18042674.079999998</v>
      </c>
      <c r="H1650" t="s">
        <v>204</v>
      </c>
      <c r="K1650" t="s">
        <v>1823</v>
      </c>
    </row>
    <row r="1651" spans="2:11" hidden="1">
      <c r="B1651">
        <v>141</v>
      </c>
      <c r="C1651" t="s">
        <v>1824</v>
      </c>
      <c r="D1651" t="s">
        <v>185</v>
      </c>
      <c r="E1651">
        <v>6</v>
      </c>
      <c r="F1651" t="s">
        <v>202</v>
      </c>
      <c r="G1651">
        <v>29944803.84</v>
      </c>
      <c r="H1651" t="s">
        <v>204</v>
      </c>
      <c r="K1651" t="s">
        <v>1825</v>
      </c>
    </row>
    <row r="1652" spans="2:11" hidden="1">
      <c r="B1652">
        <v>141</v>
      </c>
      <c r="C1652" t="s">
        <v>1824</v>
      </c>
      <c r="D1652" t="s">
        <v>185</v>
      </c>
      <c r="E1652">
        <v>14</v>
      </c>
      <c r="F1652" t="s">
        <v>205</v>
      </c>
      <c r="G1652">
        <v>14908430.310000001</v>
      </c>
      <c r="H1652" t="s">
        <v>204</v>
      </c>
      <c r="K1652" t="s">
        <v>1826</v>
      </c>
    </row>
    <row r="1653" spans="2:11" hidden="1">
      <c r="B1653">
        <v>141</v>
      </c>
      <c r="C1653" t="s">
        <v>1824</v>
      </c>
      <c r="D1653" t="s">
        <v>185</v>
      </c>
      <c r="E1653">
        <v>14</v>
      </c>
      <c r="F1653" t="s">
        <v>207</v>
      </c>
      <c r="G1653">
        <v>21.72</v>
      </c>
      <c r="H1653" t="s">
        <v>204</v>
      </c>
      <c r="K1653" t="s">
        <v>1827</v>
      </c>
    </row>
    <row r="1654" spans="2:11" hidden="1">
      <c r="B1654">
        <v>141</v>
      </c>
      <c r="C1654" t="s">
        <v>1824</v>
      </c>
      <c r="D1654" t="s">
        <v>185</v>
      </c>
      <c r="E1654">
        <v>14</v>
      </c>
      <c r="F1654" t="s">
        <v>209</v>
      </c>
      <c r="G1654">
        <v>3238063.2</v>
      </c>
      <c r="H1654" t="s">
        <v>204</v>
      </c>
      <c r="K1654" t="s">
        <v>1828</v>
      </c>
    </row>
    <row r="1655" spans="2:11" hidden="1">
      <c r="B1655">
        <v>141</v>
      </c>
      <c r="C1655" t="s">
        <v>1824</v>
      </c>
      <c r="D1655" t="s">
        <v>185</v>
      </c>
      <c r="E1655">
        <v>11</v>
      </c>
      <c r="F1655" t="s">
        <v>211</v>
      </c>
      <c r="G1655">
        <v>4299698.6900000004</v>
      </c>
      <c r="H1655" t="s">
        <v>204</v>
      </c>
      <c r="K1655" t="s">
        <v>1829</v>
      </c>
    </row>
    <row r="1656" spans="2:11" hidden="1">
      <c r="B1656">
        <v>141</v>
      </c>
      <c r="C1656" t="s">
        <v>1824</v>
      </c>
      <c r="D1656" t="s">
        <v>185</v>
      </c>
      <c r="E1656">
        <v>11</v>
      </c>
      <c r="F1656" t="s">
        <v>213</v>
      </c>
      <c r="G1656">
        <v>14908430.310000001</v>
      </c>
      <c r="H1656" t="s">
        <v>204</v>
      </c>
      <c r="K1656" t="s">
        <v>1826</v>
      </c>
    </row>
    <row r="1657" spans="2:11" hidden="1">
      <c r="B1657">
        <v>141</v>
      </c>
      <c r="C1657" t="s">
        <v>1824</v>
      </c>
      <c r="D1657" t="s">
        <v>185</v>
      </c>
      <c r="E1657">
        <v>11</v>
      </c>
      <c r="F1657" t="s">
        <v>214</v>
      </c>
      <c r="G1657">
        <v>28.84</v>
      </c>
      <c r="H1657" t="s">
        <v>204</v>
      </c>
      <c r="K1657" t="s">
        <v>1830</v>
      </c>
    </row>
    <row r="1658" spans="2:11" hidden="1">
      <c r="B1658">
        <v>141</v>
      </c>
      <c r="C1658" t="s">
        <v>1824</v>
      </c>
      <c r="D1658" t="s">
        <v>185</v>
      </c>
      <c r="E1658">
        <v>9</v>
      </c>
      <c r="F1658" t="s">
        <v>216</v>
      </c>
      <c r="G1658">
        <v>3727107.58</v>
      </c>
      <c r="H1658" t="s">
        <v>204</v>
      </c>
      <c r="K1658" t="s">
        <v>1831</v>
      </c>
    </row>
    <row r="1659" spans="2:11" hidden="1">
      <c r="B1659">
        <v>141</v>
      </c>
      <c r="C1659" t="s">
        <v>1824</v>
      </c>
      <c r="D1659" t="s">
        <v>185</v>
      </c>
      <c r="E1659">
        <v>9</v>
      </c>
      <c r="F1659" t="s">
        <v>218</v>
      </c>
      <c r="G1659">
        <v>2236264.5499999998</v>
      </c>
      <c r="H1659" t="s">
        <v>204</v>
      </c>
      <c r="K1659" t="s">
        <v>1832</v>
      </c>
    </row>
  </sheetData>
  <autoFilter ref="B3:K1659">
    <filterColumn colId="2">
      <filters>
        <filter val="Recife"/>
      </filters>
    </filterColumn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DTP</vt:lpstr>
      <vt:lpstr>DADOS_PAe</vt:lpstr>
      <vt:lpstr>DTP!Area_de_impressao</vt:lpstr>
    </vt:vector>
  </TitlesOfParts>
  <Company>TCE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1338</dc:creator>
  <cp:lastModifiedBy>1338</cp:lastModifiedBy>
  <cp:lastPrinted>2016-01-19T18:51:33Z</cp:lastPrinted>
  <dcterms:created xsi:type="dcterms:W3CDTF">2016-01-14T18:45:34Z</dcterms:created>
  <dcterms:modified xsi:type="dcterms:W3CDTF">2016-01-20T17:03:04Z</dcterms:modified>
</cp:coreProperties>
</file>